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Otrokovice_II.etapa\ZD\"/>
    </mc:Choice>
  </mc:AlternateContent>
  <xr:revisionPtr revIDLastSave="0" documentId="13_ncr:1_{BE8B60DC-E0F9-4347-88AD-47DA9DD7273E}" xr6:coauthVersionLast="47" xr6:coauthVersionMax="47" xr10:uidLastSave="{00000000-0000-0000-0000-000000000000}"/>
  <bookViews>
    <workbookView xWindow="390" yWindow="390" windowWidth="25800" windowHeight="21000" xr2:uid="{00000000-000D-0000-FFFF-FFFF00000000}"/>
  </bookViews>
  <sheets>
    <sheet name="Specifikace svítidel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5" l="1"/>
  <c r="D28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1" i="15"/>
  <c r="G10" i="15"/>
  <c r="G9" i="15"/>
  <c r="G8" i="15"/>
  <c r="G7" i="15"/>
  <c r="G6" i="15"/>
  <c r="G5" i="15"/>
  <c r="G4" i="15"/>
  <c r="G28" i="15" l="1"/>
  <c r="G30" i="15" s="1"/>
</calcChain>
</file>

<file path=xl/sharedStrings.xml><?xml version="1.0" encoding="utf-8"?>
<sst xmlns="http://schemas.openxmlformats.org/spreadsheetml/2006/main" count="62" uniqueCount="46">
  <si>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</si>
  <si>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</si>
  <si>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</si>
  <si>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</si>
  <si>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</si>
  <si>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Podpis oprávněné osoby:</t>
  </si>
  <si>
    <t>Celková roční spotřeba elektrické energie řešené soustavy VO [kWh/rok]:</t>
  </si>
  <si>
    <t>Počet hodin provozu soustavy VO/rok [hod]:</t>
  </si>
  <si>
    <t>Celkový instalovaný příkon soustavy [W]:</t>
  </si>
  <si>
    <t>Konfigurace</t>
  </si>
  <si>
    <t>Označení výpočtu</t>
  </si>
  <si>
    <t>Celková roční spotřeba elektrické energie řešené soustavy VO v kWh nesmí překročit hodnotu:</t>
  </si>
  <si>
    <t>Příloha č. 8</t>
  </si>
  <si>
    <t>Počet svítidel (celkem)</t>
  </si>
  <si>
    <t>Třída</t>
  </si>
  <si>
    <t>M3</t>
  </si>
  <si>
    <t>Název zakázky: „Obnova soustavy veřejného osvětlení města Otrokovice“</t>
  </si>
  <si>
    <t>Úsek č. 101</t>
  </si>
  <si>
    <t>Úsek č. 201</t>
  </si>
  <si>
    <t>Úsek č. 301</t>
  </si>
  <si>
    <t>Úsek č. 501</t>
  </si>
  <si>
    <t>Úsek č. 701</t>
  </si>
  <si>
    <t>Úsek č. 1001</t>
  </si>
  <si>
    <t>Úsek č. 1101</t>
  </si>
  <si>
    <t>Úsek č. 1301</t>
  </si>
  <si>
    <t>Úsek č. 1501</t>
  </si>
  <si>
    <t>Úsek č. 1601</t>
  </si>
  <si>
    <t>Úsek č. 1701</t>
  </si>
  <si>
    <t>Úsek č. 1801</t>
  </si>
  <si>
    <t>Úsek č. 1901</t>
  </si>
  <si>
    <t>Úsek č. 2001</t>
  </si>
  <si>
    <t>Úsek č. 2101</t>
  </si>
  <si>
    <t>Úsek č. 2201</t>
  </si>
  <si>
    <t>Úsek č. 2301</t>
  </si>
  <si>
    <t>Úsek č. 401-403</t>
  </si>
  <si>
    <t>Úsek č. 601-605</t>
  </si>
  <si>
    <t>Úsek č. 801-803</t>
  </si>
  <si>
    <t>Úsek č. 901-903</t>
  </si>
  <si>
    <t>Úsek č. 1201-1202</t>
  </si>
  <si>
    <t>Úsek č. 1401-1402</t>
  </si>
  <si>
    <t>M5</t>
  </si>
  <si>
    <t>P3</t>
  </si>
  <si>
    <t>M4</t>
  </si>
  <si>
    <t>P4</t>
  </si>
  <si>
    <t>P5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</si>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</sst>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i/>
      <sz val="9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libri"/>
      <family val="2"/>
      <charset val="238"/>
      <scheme val="minor"/>
    </font>
    <font>
      <b/>
      <i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4" fillId="6" borderId="10" xfId="0" applyFont="1" applyFill="1" applyBorder="1" applyAlignment="1" applyProtection="1">
      <alignment horizontal="left" vertical="center" wrapText="1"/>
      <protection locked="0"/>
    </xf>
    <xf numFmtId="2" fontId="4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left" vertical="center" wrapText="1"/>
      <protection locked="0"/>
    </xf>
    <xf numFmtId="2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8" borderId="11" xfId="0" applyFont="1" applyFill="1" applyBorder="1" applyAlignment="1" applyProtection="1">
      <alignment horizontal="left" vertical="center" wrapText="1"/>
      <protection hidden="1"/>
    </xf>
    <xf numFmtId="0" fontId="1" fillId="8" borderId="0" xfId="0" applyFont="1" applyFill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6" fillId="4" borderId="4" xfId="0" applyFont="1" applyFill="1" applyBorder="1" applyAlignment="1" applyProtection="1">
      <alignment horizontal="center" vertical="center" wrapText="1"/>
      <protection hidden="1"/>
    </xf>
    <xf numFmtId="0" fontId="6" fillId="4" borderId="8" xfId="0" applyFont="1" applyFill="1" applyBorder="1" applyAlignment="1" applyProtection="1">
      <alignment horizontal="center" vertical="center" wrapText="1"/>
      <protection hidden="1"/>
    </xf>
    <xf numFmtId="0" fontId="6" fillId="4" borderId="5" xfId="0" applyFont="1" applyFill="1" applyBorder="1" applyAlignment="1" applyProtection="1">
      <alignment horizontal="center" vertical="center" wrapText="1"/>
      <protection hidden="1"/>
    </xf>
    <xf numFmtId="0" fontId="6" fillId="4" borderId="16" xfId="0" applyFont="1" applyFill="1" applyBorder="1" applyAlignment="1" applyProtection="1">
      <alignment horizontal="center" vertical="center" wrapText="1"/>
      <protection hidden="1"/>
    </xf>
    <xf numFmtId="0" fontId="6" fillId="4" borderId="17" xfId="0" applyFont="1" applyFill="1" applyBorder="1" applyAlignment="1" applyProtection="1">
      <alignment horizontal="center" vertical="center" wrapText="1"/>
      <protection hidden="1"/>
    </xf>
    <xf numFmtId="0" fontId="4" fillId="3" borderId="9" xfId="0" applyFont="1" applyFill="1" applyBorder="1" applyAlignment="1" applyProtection="1">
      <alignment horizontal="center" vertical="center" wrapText="1"/>
      <protection hidden="1"/>
    </xf>
    <xf numFmtId="0" fontId="4" fillId="3" borderId="10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center" vertical="center" wrapText="1"/>
      <protection hidden="1"/>
    </xf>
    <xf numFmtId="4" fontId="4" fillId="2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Alignment="1" applyProtection="1">
      <alignment horizontal="center" vertical="center" wrapText="1"/>
      <protection locked="0" hidden="1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4" fontId="4" fillId="2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4" fontId="6" fillId="0" borderId="1" xfId="0" applyNumberFormat="1" applyFont="1" applyBorder="1" applyAlignment="1" applyProtection="1">
      <alignment horizontal="center" vertical="center"/>
      <protection hidden="1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0" fontId="6" fillId="7" borderId="4" xfId="0" applyFont="1" applyFill="1" applyBorder="1" applyAlignment="1" applyProtection="1">
      <alignment horizontal="center" vertical="center"/>
      <protection hidden="1"/>
    </xf>
    <xf numFmtId="0" fontId="6" fillId="7" borderId="5" xfId="0" applyFont="1" applyFill="1" applyBorder="1" applyAlignment="1" applyProtection="1">
      <alignment horizontal="center" vertical="center"/>
      <protection hidden="1"/>
    </xf>
    <xf numFmtId="0" fontId="6" fillId="7" borderId="6" xfId="0" applyFont="1" applyFill="1" applyBorder="1" applyAlignment="1" applyProtection="1">
      <alignment horizontal="center" vertical="center"/>
      <protection hidden="1"/>
    </xf>
    <xf numFmtId="4" fontId="6" fillId="5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10" fillId="5" borderId="13" xfId="0" applyFont="1" applyFill="1" applyBorder="1" applyAlignment="1" applyProtection="1">
      <alignment horizontal="center" vertical="center"/>
      <protection hidden="1"/>
    </xf>
    <xf numFmtId="0" fontId="10" fillId="5" borderId="14" xfId="0" applyFont="1" applyFill="1" applyBorder="1" applyAlignment="1" applyProtection="1">
      <alignment horizontal="center" vertical="center"/>
      <protection hidden="1"/>
    </xf>
    <xf numFmtId="0" fontId="10" fillId="5" borderId="15" xfId="0" applyFont="1" applyFill="1" applyBorder="1" applyAlignment="1" applyProtection="1">
      <alignment horizontal="center" vertical="center"/>
      <protection hidden="1"/>
    </xf>
    <xf numFmtId="4" fontId="7" fillId="5" borderId="12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/>
      <protection hidden="1"/>
    </xf>
    <xf numFmtId="0" fontId="8" fillId="0" borderId="2" xfId="0" applyFont="1" applyBorder="1" applyAlignment="1" applyProtection="1">
      <alignment horizontal="center" wrapText="1"/>
      <protection hidden="1"/>
    </xf>
    <xf numFmtId="0" fontId="8" fillId="0" borderId="2" xfId="0" applyFont="1" applyBorder="1" applyAlignment="1" applyProtection="1">
      <alignment horizontal="right"/>
      <protection hidden="1"/>
    </xf>
    <xf numFmtId="4" fontId="8" fillId="0" borderId="2" xfId="0" applyNumberFormat="1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1D10F-3F2F-4E9F-B38B-D63A06C313F2}">
  <dimension ref="A1:H32"/>
  <sheetViews>
    <sheetView tabSelected="1" workbookViewId="0">
      <selection activeCell="E4" sqref="E4"/>
    </sheetView>
  </sheetViews>
  <sheetFormatPr defaultColWidth="9.140625" defaultRowHeight="12.75" x14ac:dyDescent="0.25"/>
  <cols>
    <col min="1" max="1" width="20.42578125" style="11" customWidth="1"/>
    <col min="2" max="2" width="10" style="11" hidden="1" customWidth="1"/>
    <col min="3" max="3" width="25.140625" style="12" customWidth="1"/>
    <col min="4" max="4" width="10" style="11" customWidth="1"/>
    <col min="5" max="5" width="57.85546875" style="11" customWidth="1"/>
    <col min="6" max="6" width="15.140625" style="11" customWidth="1"/>
    <col min="7" max="8" width="12" style="11" customWidth="1"/>
    <col min="9" max="16384" width="9.140625" style="2"/>
  </cols>
  <sheetData>
    <row r="1" spans="1:8" s="1" customFormat="1" ht="25.9" customHeight="1" x14ac:dyDescent="0.25">
      <c r="A1" s="8" t="s">
        <v>16</v>
      </c>
      <c r="B1" s="9"/>
      <c r="C1" s="9"/>
      <c r="D1" s="9"/>
      <c r="E1" s="9"/>
      <c r="F1" s="9"/>
      <c r="G1" s="9"/>
      <c r="H1" s="10" t="s">
        <v>12</v>
      </c>
    </row>
    <row r="2" spans="1:8" ht="13.5" thickBot="1" x14ac:dyDescent="0.3">
      <c r="G2" s="13"/>
      <c r="H2" s="13"/>
    </row>
    <row r="3" spans="1:8" ht="39" thickBot="1" x14ac:dyDescent="0.3">
      <c r="A3" s="14" t="s">
        <v>14</v>
      </c>
      <c r="B3" s="14" t="s">
        <v>9</v>
      </c>
      <c r="C3" s="15" t="s">
        <v>10</v>
      </c>
      <c r="D3" s="16" t="s">
        <v>13</v>
      </c>
      <c r="E3" s="16" t="s">
        <v>3</v>
      </c>
      <c r="F3" s="17" t="s">
        <v>2</v>
      </c>
      <c r="G3" s="18" t="s">
        <v>0</v>
      </c>
      <c r="H3" s="12"/>
    </row>
    <row r="4" spans="1:8" ht="26.45" customHeight="1" x14ac:dyDescent="0.25">
      <c r="A4" s="19" t="s">
        <v>15</v>
      </c>
      <c r="B4" s="20">
        <v>1</v>
      </c>
      <c r="C4" s="21" t="s">
        <v>17</v>
      </c>
      <c r="D4" s="20">
        <v>11</v>
      </c>
      <c r="E4" s="4"/>
      <c r="F4" s="5"/>
      <c r="G4" s="22">
        <f>D4*F4</f>
        <v>0</v>
      </c>
      <c r="H4" s="23"/>
    </row>
    <row r="5" spans="1:8" ht="26.45" customHeight="1" x14ac:dyDescent="0.25">
      <c r="A5" s="24" t="s">
        <v>15</v>
      </c>
      <c r="B5" s="25"/>
      <c r="C5" s="21" t="s">
        <v>18</v>
      </c>
      <c r="D5" s="25">
        <v>24</v>
      </c>
      <c r="E5" s="6"/>
      <c r="F5" s="7"/>
      <c r="G5" s="26">
        <f>D5*F5</f>
        <v>0</v>
      </c>
      <c r="H5" s="23"/>
    </row>
    <row r="6" spans="1:8" ht="26.45" customHeight="1" x14ac:dyDescent="0.25">
      <c r="A6" s="24" t="s">
        <v>42</v>
      </c>
      <c r="B6" s="25"/>
      <c r="C6" s="27" t="s">
        <v>19</v>
      </c>
      <c r="D6" s="25">
        <v>4</v>
      </c>
      <c r="E6" s="6"/>
      <c r="F6" s="7"/>
      <c r="G6" s="26">
        <f>D6*F6</f>
        <v>0</v>
      </c>
      <c r="H6" s="23"/>
    </row>
    <row r="7" spans="1:8" ht="26.45" customHeight="1" x14ac:dyDescent="0.25">
      <c r="A7" s="24" t="s">
        <v>42</v>
      </c>
      <c r="B7" s="25"/>
      <c r="C7" s="21" t="s">
        <v>34</v>
      </c>
      <c r="D7" s="25">
        <v>62</v>
      </c>
      <c r="E7" s="6"/>
      <c r="F7" s="7"/>
      <c r="G7" s="26">
        <f t="shared" ref="G7:G26" si="0">D7*F7</f>
        <v>0</v>
      </c>
      <c r="H7" s="23"/>
    </row>
    <row r="8" spans="1:8" ht="26.45" customHeight="1" x14ac:dyDescent="0.25">
      <c r="A8" s="24" t="s">
        <v>40</v>
      </c>
      <c r="B8" s="25"/>
      <c r="C8" s="21" t="s">
        <v>20</v>
      </c>
      <c r="D8" s="25">
        <v>23</v>
      </c>
      <c r="E8" s="6"/>
      <c r="F8" s="7"/>
      <c r="G8" s="26">
        <f t="shared" si="0"/>
        <v>0</v>
      </c>
      <c r="H8" s="23"/>
    </row>
    <row r="9" spans="1:8" ht="26.45" customHeight="1" x14ac:dyDescent="0.25">
      <c r="A9" s="24" t="s">
        <v>41</v>
      </c>
      <c r="B9" s="25"/>
      <c r="C9" s="27" t="s">
        <v>35</v>
      </c>
      <c r="D9" s="25">
        <v>140</v>
      </c>
      <c r="E9" s="6"/>
      <c r="F9" s="7"/>
      <c r="G9" s="26">
        <f t="shared" si="0"/>
        <v>0</v>
      </c>
      <c r="H9" s="23"/>
    </row>
    <row r="10" spans="1:8" ht="26.45" customHeight="1" x14ac:dyDescent="0.25">
      <c r="A10" s="24" t="s">
        <v>41</v>
      </c>
      <c r="B10" s="25"/>
      <c r="C10" s="21" t="s">
        <v>21</v>
      </c>
      <c r="D10" s="25">
        <v>16</v>
      </c>
      <c r="E10" s="6"/>
      <c r="F10" s="7"/>
      <c r="G10" s="26">
        <f t="shared" si="0"/>
        <v>0</v>
      </c>
      <c r="H10" s="23"/>
    </row>
    <row r="11" spans="1:8" ht="26.45" customHeight="1" x14ac:dyDescent="0.25">
      <c r="A11" s="24" t="s">
        <v>43</v>
      </c>
      <c r="B11" s="25"/>
      <c r="C11" s="21" t="s">
        <v>36</v>
      </c>
      <c r="D11" s="25">
        <v>90</v>
      </c>
      <c r="E11" s="6"/>
      <c r="F11" s="7"/>
      <c r="G11" s="26">
        <f t="shared" si="0"/>
        <v>0</v>
      </c>
      <c r="H11" s="23"/>
    </row>
    <row r="12" spans="1:8" ht="26.45" customHeight="1" x14ac:dyDescent="0.25">
      <c r="A12" s="24" t="s">
        <v>43</v>
      </c>
      <c r="B12" s="25"/>
      <c r="C12" s="27" t="s">
        <v>37</v>
      </c>
      <c r="D12" s="25">
        <v>79</v>
      </c>
      <c r="E12" s="6"/>
      <c r="F12" s="7"/>
      <c r="G12" s="26">
        <f t="shared" si="0"/>
        <v>0</v>
      </c>
      <c r="H12" s="23"/>
    </row>
    <row r="13" spans="1:8" ht="26.45" customHeight="1" x14ac:dyDescent="0.25">
      <c r="A13" s="24" t="s">
        <v>43</v>
      </c>
      <c r="B13" s="25"/>
      <c r="C13" s="21" t="s">
        <v>22</v>
      </c>
      <c r="D13" s="25">
        <v>19</v>
      </c>
      <c r="E13" s="6"/>
      <c r="F13" s="7"/>
      <c r="G13" s="26">
        <f t="shared" si="0"/>
        <v>0</v>
      </c>
      <c r="H13" s="23"/>
    </row>
    <row r="14" spans="1:8" ht="26.45" customHeight="1" x14ac:dyDescent="0.25">
      <c r="A14" s="24" t="s">
        <v>44</v>
      </c>
      <c r="B14" s="25"/>
      <c r="C14" s="21" t="s">
        <v>23</v>
      </c>
      <c r="D14" s="25">
        <v>3</v>
      </c>
      <c r="E14" s="6"/>
      <c r="F14" s="7"/>
      <c r="G14" s="26">
        <f t="shared" si="0"/>
        <v>0</v>
      </c>
      <c r="H14" s="23"/>
    </row>
    <row r="15" spans="1:8" ht="26.45" customHeight="1" x14ac:dyDescent="0.25">
      <c r="A15" s="24" t="s">
        <v>43</v>
      </c>
      <c r="B15" s="25"/>
      <c r="C15" s="27" t="s">
        <v>38</v>
      </c>
      <c r="D15" s="25">
        <v>33</v>
      </c>
      <c r="E15" s="6"/>
      <c r="F15" s="7"/>
      <c r="G15" s="26">
        <f t="shared" si="0"/>
        <v>0</v>
      </c>
      <c r="H15" s="23"/>
    </row>
    <row r="16" spans="1:8" ht="26.45" customHeight="1" x14ac:dyDescent="0.25">
      <c r="A16" s="24" t="s">
        <v>41</v>
      </c>
      <c r="B16" s="25"/>
      <c r="C16" s="21" t="s">
        <v>24</v>
      </c>
      <c r="D16" s="25">
        <v>20</v>
      </c>
      <c r="E16" s="6"/>
      <c r="F16" s="7"/>
      <c r="G16" s="26">
        <f t="shared" si="0"/>
        <v>0</v>
      </c>
      <c r="H16" s="23"/>
    </row>
    <row r="17" spans="1:8" ht="26.45" customHeight="1" x14ac:dyDescent="0.25">
      <c r="A17" s="24" t="s">
        <v>41</v>
      </c>
      <c r="B17" s="25"/>
      <c r="C17" s="21" t="s">
        <v>39</v>
      </c>
      <c r="D17" s="25">
        <v>36</v>
      </c>
      <c r="E17" s="6"/>
      <c r="F17" s="7"/>
      <c r="G17" s="26">
        <f t="shared" si="0"/>
        <v>0</v>
      </c>
      <c r="H17" s="23"/>
    </row>
    <row r="18" spans="1:8" ht="26.45" customHeight="1" x14ac:dyDescent="0.25">
      <c r="A18" s="24" t="s">
        <v>43</v>
      </c>
      <c r="B18" s="25"/>
      <c r="C18" s="27" t="s">
        <v>25</v>
      </c>
      <c r="D18" s="25">
        <v>15</v>
      </c>
      <c r="E18" s="6"/>
      <c r="F18" s="7"/>
      <c r="G18" s="26">
        <f t="shared" si="0"/>
        <v>0</v>
      </c>
      <c r="H18" s="23"/>
    </row>
    <row r="19" spans="1:8" ht="26.45" customHeight="1" x14ac:dyDescent="0.25">
      <c r="A19" s="24" t="s">
        <v>43</v>
      </c>
      <c r="B19" s="25"/>
      <c r="C19" s="21" t="s">
        <v>26</v>
      </c>
      <c r="D19" s="25">
        <v>11</v>
      </c>
      <c r="E19" s="6"/>
      <c r="F19" s="7"/>
      <c r="G19" s="26">
        <f t="shared" si="0"/>
        <v>0</v>
      </c>
      <c r="H19" s="23"/>
    </row>
    <row r="20" spans="1:8" ht="26.45" customHeight="1" x14ac:dyDescent="0.25">
      <c r="A20" s="24" t="s">
        <v>41</v>
      </c>
      <c r="B20" s="25"/>
      <c r="C20" s="21" t="s">
        <v>27</v>
      </c>
      <c r="D20" s="25">
        <v>7</v>
      </c>
      <c r="E20" s="6"/>
      <c r="F20" s="7"/>
      <c r="G20" s="26">
        <f t="shared" si="0"/>
        <v>0</v>
      </c>
      <c r="H20" s="23"/>
    </row>
    <row r="21" spans="1:8" ht="26.45" customHeight="1" x14ac:dyDescent="0.25">
      <c r="A21" s="24" t="s">
        <v>41</v>
      </c>
      <c r="B21" s="25"/>
      <c r="C21" s="27" t="s">
        <v>28</v>
      </c>
      <c r="D21" s="25">
        <v>6</v>
      </c>
      <c r="E21" s="6"/>
      <c r="F21" s="7"/>
      <c r="G21" s="26">
        <f t="shared" si="0"/>
        <v>0</v>
      </c>
      <c r="H21" s="23"/>
    </row>
    <row r="22" spans="1:8" ht="26.45" customHeight="1" x14ac:dyDescent="0.25">
      <c r="A22" s="24" t="s">
        <v>41</v>
      </c>
      <c r="B22" s="25"/>
      <c r="C22" s="21" t="s">
        <v>29</v>
      </c>
      <c r="D22" s="25">
        <v>19</v>
      </c>
      <c r="E22" s="6"/>
      <c r="F22" s="7"/>
      <c r="G22" s="26">
        <f t="shared" si="0"/>
        <v>0</v>
      </c>
      <c r="H22" s="23"/>
    </row>
    <row r="23" spans="1:8" ht="26.45" customHeight="1" x14ac:dyDescent="0.25">
      <c r="A23" s="24" t="s">
        <v>45</v>
      </c>
      <c r="B23" s="25"/>
      <c r="C23" s="21" t="s">
        <v>30</v>
      </c>
      <c r="D23" s="25">
        <v>6</v>
      </c>
      <c r="E23" s="6"/>
      <c r="F23" s="7"/>
      <c r="G23" s="26">
        <f t="shared" si="0"/>
        <v>0</v>
      </c>
      <c r="H23" s="23"/>
    </row>
    <row r="24" spans="1:8" ht="26.45" customHeight="1" x14ac:dyDescent="0.25">
      <c r="A24" s="24" t="s">
        <v>40</v>
      </c>
      <c r="B24" s="25"/>
      <c r="C24" s="27" t="s">
        <v>31</v>
      </c>
      <c r="D24" s="25">
        <v>8</v>
      </c>
      <c r="E24" s="6"/>
      <c r="F24" s="7"/>
      <c r="G24" s="26">
        <f t="shared" si="0"/>
        <v>0</v>
      </c>
      <c r="H24" s="23"/>
    </row>
    <row r="25" spans="1:8" ht="26.45" customHeight="1" x14ac:dyDescent="0.25">
      <c r="A25" s="24" t="s">
        <v>42</v>
      </c>
      <c r="B25" s="25"/>
      <c r="C25" s="21" t="s">
        <v>32</v>
      </c>
      <c r="D25" s="25">
        <v>4</v>
      </c>
      <c r="E25" s="6"/>
      <c r="F25" s="7"/>
      <c r="G25" s="26">
        <f t="shared" si="0"/>
        <v>0</v>
      </c>
      <c r="H25" s="23"/>
    </row>
    <row r="26" spans="1:8" ht="26.45" customHeight="1" x14ac:dyDescent="0.25">
      <c r="A26" s="24" t="s">
        <v>42</v>
      </c>
      <c r="B26" s="25"/>
      <c r="C26" s="21" t="s">
        <v>33</v>
      </c>
      <c r="D26" s="25">
        <v>2</v>
      </c>
      <c r="E26" s="6"/>
      <c r="F26" s="7"/>
      <c r="G26" s="26">
        <f t="shared" si="0"/>
        <v>0</v>
      </c>
      <c r="H26" s="23"/>
    </row>
    <row r="27" spans="1:8" x14ac:dyDescent="0.25">
      <c r="E27" s="28" t="s">
        <v>4</v>
      </c>
      <c r="G27" s="29"/>
      <c r="H27" s="29"/>
    </row>
    <row r="28" spans="1:8" ht="21.6" customHeight="1" x14ac:dyDescent="0.25">
      <c r="A28" s="30" t="s">
        <v>1</v>
      </c>
      <c r="B28" s="30"/>
      <c r="C28" s="31"/>
      <c r="D28" s="32">
        <f>SUM(D4:D26)</f>
        <v>638</v>
      </c>
      <c r="F28" s="33" t="s">
        <v>8</v>
      </c>
      <c r="G28" s="34">
        <f>SUM(G4:G26)</f>
        <v>0</v>
      </c>
    </row>
    <row r="29" spans="1:8" ht="21.6" customHeight="1" thickBot="1" x14ac:dyDescent="0.3">
      <c r="F29" s="33" t="s">
        <v>7</v>
      </c>
      <c r="G29" s="35">
        <v>4129.8500000000004</v>
      </c>
    </row>
    <row r="30" spans="1:8" ht="21.6" customHeight="1" thickBot="1" x14ac:dyDescent="0.3">
      <c r="D30" s="36" t="s">
        <v>6</v>
      </c>
      <c r="E30" s="37"/>
      <c r="F30" s="38"/>
      <c r="G30" s="39">
        <f>+G28*G29*(1-0.3263)/1000</f>
        <v>0</v>
      </c>
      <c r="H30" s="40"/>
    </row>
    <row r="31" spans="1:8" ht="21.6" customHeight="1" thickBot="1" x14ac:dyDescent="0.3">
      <c r="D31" s="41" t="s">
        <v>11</v>
      </c>
      <c r="E31" s="42"/>
      <c r="F31" s="43"/>
      <c r="G31" s="44">
        <v>49472</v>
      </c>
    </row>
    <row r="32" spans="1:8" s="3" customFormat="1" ht="49.15" customHeight="1" x14ac:dyDescent="0.2">
      <c r="A32" s="45"/>
      <c r="B32" s="45"/>
      <c r="C32" s="46"/>
      <c r="D32" s="45"/>
      <c r="E32" s="47" t="s">
        <v>5</v>
      </c>
      <c r="F32" s="45"/>
      <c r="G32" s="48"/>
      <c r="H32" s="48"/>
    </row>
  </sheetData>
  <sheetProtection algorithmName="SHA-512" hashValue="WrLCuiUo9Qx8Mgcurefm1cuk2T4R3GFGrjVBfxdzVn1gLu5L6qMLVzEJQTVxeN7PkAkiz3xRdVSgE24c534x4A==" saltValue="6IquI6Ji/M/ZHkNUcj3fbA==" spinCount="100000" sheet="1" objects="1" scenarios="1"/>
  <mergeCells count="4">
    <mergeCell ref="A28:B28"/>
    <mergeCell ref="A1:G1"/>
    <mergeCell ref="D31:F31"/>
    <mergeCell ref="D30:F30"/>
  </mergeCells>
  <phoneticPr fontId="9" type="noConversion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Miroslav Winkler</cp:lastModifiedBy>
  <cp:lastPrinted>2021-03-10T11:37:18Z</cp:lastPrinted>
  <dcterms:created xsi:type="dcterms:W3CDTF">2018-08-20T10:53:46Z</dcterms:created>
  <dcterms:modified xsi:type="dcterms:W3CDTF">2024-03-11T15:54:50Z</dcterms:modified>
</cp:coreProperties>
</file>