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60" windowHeight="10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<sst xmlns="http://schemas.openxmlformats.org/spreadsheetml/2006/main" count="69" uniqueCount="58">
  <si>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Typové označení výrobku nebo part number výrobce</t>
  </si>
  <si>
    <t>Vybrané parametry</t>
  </si>
  <si>
    <t>CPU</t>
  </si>
  <si>
    <t>RAM</t>
  </si>
  <si>
    <t>………………………………………………………………...</t>
  </si>
  <si>
    <t xml:space="preserve">podpis osoby oprávněné jednat jménem či za účastníka </t>
  </si>
  <si>
    <t>DPH</t>
  </si>
  <si>
    <t>Cena celkem včetně DPH</t>
  </si>
  <si>
    <t>Celková nabídková cena bez DPH v Kč</t>
  </si>
  <si>
    <t>Cena celkem bez DPH</t>
  </si>
  <si>
    <t>Centrální server pro autorizaci uživatelů</t>
  </si>
  <si>
    <t>Typové označení serveru</t>
  </si>
  <si>
    <t>Zálohovací úložiště - NAS</t>
  </si>
  <si>
    <t>Typové označení NAS</t>
  </si>
  <si>
    <t>UPS</t>
  </si>
  <si>
    <t>Typové označení UPS</t>
  </si>
  <si>
    <t>SW virtualizace</t>
  </si>
  <si>
    <t>SW pro zálohování</t>
  </si>
  <si>
    <t>Přesné označení SW edice</t>
  </si>
  <si>
    <t>LAN Switche</t>
  </si>
  <si>
    <t>Typové označení switchů</t>
  </si>
  <si>
    <t>Typové označení POE switchů</t>
  </si>
  <si>
    <t>Záruka 5 let, garantovaná doba zahájení opravy NBD</t>
  </si>
  <si>
    <t>TP na 5 let</t>
  </si>
  <si>
    <t>Záruka 5 let</t>
  </si>
  <si>
    <t>Typové oznašení racku</t>
  </si>
  <si>
    <t>Typové označení KVM switche</t>
  </si>
  <si>
    <t>Nabídková cena v Kč bez DPH za 1 ks</t>
  </si>
  <si>
    <t>Počet požadovaných ks / licencí</t>
  </si>
  <si>
    <t>Verze licence operačního systému serveru</t>
  </si>
  <si>
    <t>1 ks</t>
  </si>
  <si>
    <t>Trvalá licence pro management modul správy serveru</t>
  </si>
  <si>
    <t>trvalá licence pro 1 server</t>
  </si>
  <si>
    <t>HDD (min. 3TB)</t>
  </si>
  <si>
    <t>SSD (min. 960GB)</t>
  </si>
  <si>
    <t>HDD (min. 12TB)</t>
  </si>
  <si>
    <t>HW RAID řadič, velikost zálohované cache</t>
  </si>
  <si>
    <t>HDD (min. 8TB)</t>
  </si>
  <si>
    <t>1ks</t>
  </si>
  <si>
    <t>1ks včetně připojovací kabeláže pro 8 zažízení</t>
  </si>
  <si>
    <t>Test výpadku napájení elektrické energie. Servery musí být funkční minimálně po dobu 10 minut a následně se regulerně ukončit.</t>
  </si>
  <si>
    <t>Položkový rozpočet</t>
  </si>
  <si>
    <t>Implementační práce a ověření funkčnosti</t>
  </si>
  <si>
    <t>Kompletní dokumentace k instalovaným komponentům a způsob jejich údržby.</t>
  </si>
  <si>
    <t>Instalace nového doménového řadiče (DC) včetně migrace dat ze stávajícího DC.</t>
  </si>
  <si>
    <t>Instalace a konfigurace dodaného zálohovacího SW včetně nastavení plánu záloh dle požadavků zadavatele. Test obnovy libovolného virtuálního serveru a test obnovy dat.</t>
  </si>
  <si>
    <t>Montáž dodaného racku do serverovny, montáž KVM switche, migrace stávající technologie ze současného racku do nového.</t>
  </si>
  <si>
    <t>Instalace a konfigurace dodané virtuální technologie dle požadavků zadavatele. Test migrace virtuálních serverů mezi fyzickými hosty.</t>
  </si>
  <si>
    <t>Zaškolení obsluhy na provoz a údržbu dodaných serverů a switchů.</t>
  </si>
  <si>
    <t>RACK s příslušenstvím</t>
  </si>
  <si>
    <t>2 ks</t>
  </si>
  <si>
    <t>4 ks</t>
  </si>
  <si>
    <t>Záruka 10 let s výměnou NBD pro obě zařízení dohromady</t>
  </si>
  <si>
    <t>Barevně označená pole vyplní dodavatel</t>
  </si>
  <si>
    <t>poptávkového řízení</t>
  </si>
  <si>
    <t>celková cena za licenci pro 6 CPU, min 6 zálohovacích úloh</t>
  </si>
  <si>
    <t>celková cena za licenci pro 3 fyzické hosty (6 CPU celkem)</t>
  </si>
  <si>
    <t>celková cena za licence OS pro 6 virtuálních serverů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</si>
</sst>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39" fillId="5" borderId="0" xfId="0" applyFont="1" applyFill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 shrinkToFit="1"/>
    </xf>
    <xf numFmtId="0" fontId="39" fillId="33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23" fillId="0" borderId="0" xfId="0" applyFont="1" applyAlignment="1">
      <alignment/>
    </xf>
    <xf numFmtId="0" fontId="0" fillId="0" borderId="17" xfId="0" applyBorder="1" applyAlignment="1">
      <alignment/>
    </xf>
    <xf numFmtId="170" fontId="0" fillId="33" borderId="16" xfId="0" applyNumberFormat="1" applyFill="1" applyBorder="1" applyAlignment="1">
      <alignment/>
    </xf>
    <xf numFmtId="170" fontId="23" fillId="0" borderId="0" xfId="0" applyNumberFormat="1" applyFont="1" applyAlignment="1">
      <alignment/>
    </xf>
    <xf numFmtId="0" fontId="39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0" borderId="19" xfId="0" applyFont="1" applyBorder="1" applyAlignment="1">
      <alignment/>
    </xf>
    <xf numFmtId="170" fontId="0" fillId="33" borderId="20" xfId="0" applyNumberForma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2" xfId="0" applyFont="1" applyBorder="1" applyAlignment="1">
      <alignment horizontal="left"/>
    </xf>
    <xf numFmtId="0" fontId="39" fillId="33" borderId="21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40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170" fontId="0" fillId="33" borderId="14" xfId="0" applyNumberFormat="1" applyFill="1" applyBorder="1" applyAlignment="1">
      <alignment/>
    </xf>
    <xf numFmtId="0" fontId="40" fillId="33" borderId="26" xfId="0" applyFont="1" applyFill="1" applyBorder="1" applyAlignment="1">
      <alignment wrapText="1"/>
    </xf>
    <xf numFmtId="170" fontId="0" fillId="5" borderId="12" xfId="0" applyNumberFormat="1" applyFill="1" applyBorder="1" applyAlignment="1" applyProtection="1">
      <alignment/>
      <protection locked="0"/>
    </xf>
    <xf numFmtId="170" fontId="0" fillId="5" borderId="13" xfId="0" applyNumberFormat="1" applyFill="1" applyBorder="1" applyAlignment="1" applyProtection="1">
      <alignment/>
      <protection locked="0"/>
    </xf>
    <xf numFmtId="170" fontId="0" fillId="5" borderId="17" xfId="0" applyNumberFormat="1" applyFill="1" applyBorder="1" applyAlignment="1" applyProtection="1">
      <alignment/>
      <protection locked="0"/>
    </xf>
    <xf numFmtId="170" fontId="0" fillId="5" borderId="27" xfId="0" applyNumberFormat="1" applyFill="1" applyBorder="1" applyAlignment="1" applyProtection="1">
      <alignment/>
      <protection locked="0"/>
    </xf>
    <xf numFmtId="170" fontId="0" fillId="5" borderId="23" xfId="0" applyNumberFormat="1" applyFill="1" applyBorder="1" applyAlignment="1" applyProtection="1">
      <alignment/>
      <protection locked="0"/>
    </xf>
    <xf numFmtId="0" fontId="39" fillId="5" borderId="23" xfId="0" applyFont="1" applyFill="1" applyBorder="1" applyAlignment="1" applyProtection="1">
      <alignment wrapText="1"/>
      <protection locked="0"/>
    </xf>
    <xf numFmtId="0" fontId="39" fillId="5" borderId="17" xfId="0" applyFont="1" applyFill="1" applyBorder="1" applyAlignment="1" applyProtection="1">
      <alignment wrapText="1"/>
      <protection locked="0"/>
    </xf>
    <xf numFmtId="0" fontId="39" fillId="5" borderId="12" xfId="0" applyFont="1" applyFill="1" applyBorder="1" applyAlignment="1" applyProtection="1">
      <alignment wrapText="1"/>
      <protection locked="0"/>
    </xf>
    <xf numFmtId="0" fontId="39" fillId="5" borderId="22" xfId="0" applyFont="1" applyFill="1" applyBorder="1" applyAlignment="1" applyProtection="1">
      <alignment wrapText="1"/>
      <protection locked="0"/>
    </xf>
    <xf numFmtId="0" fontId="39" fillId="0" borderId="15" xfId="0" applyFont="1" applyFill="1" applyBorder="1" applyAlignment="1">
      <alignment horizontal="left"/>
    </xf>
    <xf numFmtId="0" fontId="39" fillId="0" borderId="28" xfId="0" applyFont="1" applyFill="1" applyBorder="1" applyAlignment="1">
      <alignment horizontal="left"/>
    </xf>
    <xf numFmtId="0" fontId="39" fillId="0" borderId="29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41" fillId="34" borderId="31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left"/>
    </xf>
    <xf numFmtId="0" fontId="39" fillId="0" borderId="3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33" borderId="17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8.00390625" style="0" customWidth="1"/>
    <col min="2" max="2" width="37.140625" style="0" customWidth="1"/>
    <col min="3" max="3" width="48.57421875" style="0" bestFit="1" customWidth="1"/>
    <col min="4" max="4" width="39.57421875" style="0" customWidth="1"/>
    <col min="5" max="5" width="28.00390625" style="0" customWidth="1"/>
    <col min="6" max="6" width="30.140625" style="0" bestFit="1" customWidth="1"/>
  </cols>
  <sheetData>
    <row r="1" spans="1:6" ht="27" customHeight="1">
      <c r="A1" s="58" t="s">
        <v>41</v>
      </c>
      <c r="B1" s="59"/>
      <c r="C1" s="59"/>
      <c r="D1" s="59"/>
      <c r="E1" s="59"/>
      <c r="F1" s="60"/>
    </row>
    <row r="2" spans="1:6" ht="39" customHeight="1" thickBot="1">
      <c r="A2" s="2"/>
      <c r="B2" s="7" t="s">
        <v>1</v>
      </c>
      <c r="C2" s="9" t="s">
        <v>0</v>
      </c>
      <c r="D2" s="9" t="s">
        <v>28</v>
      </c>
      <c r="E2" s="9" t="s">
        <v>27</v>
      </c>
      <c r="F2" s="8" t="s">
        <v>8</v>
      </c>
    </row>
    <row r="3" spans="1:6" ht="36" customHeight="1">
      <c r="A3" s="38" t="s">
        <v>10</v>
      </c>
      <c r="B3" s="18" t="s">
        <v>11</v>
      </c>
      <c r="C3" s="44"/>
      <c r="D3" s="28" t="s">
        <v>30</v>
      </c>
      <c r="E3" s="43">
        <v>0</v>
      </c>
      <c r="F3" s="19">
        <f>E3</f>
        <v>0</v>
      </c>
    </row>
    <row r="4" spans="1:6" ht="30.75" customHeight="1">
      <c r="A4" s="3"/>
      <c r="B4" s="4" t="s">
        <v>2</v>
      </c>
      <c r="C4" s="45"/>
      <c r="D4" s="29"/>
      <c r="E4" s="12"/>
      <c r="F4" s="10"/>
    </row>
    <row r="5" spans="1:6" ht="30.75" customHeight="1">
      <c r="A5" s="3"/>
      <c r="B5" s="4" t="s">
        <v>3</v>
      </c>
      <c r="C5" s="45"/>
      <c r="D5" s="29"/>
      <c r="E5" s="12"/>
      <c r="F5" s="10"/>
    </row>
    <row r="6" spans="1:6" ht="30.75" customHeight="1">
      <c r="A6" s="3"/>
      <c r="B6" s="4" t="s">
        <v>34</v>
      </c>
      <c r="C6" s="45"/>
      <c r="D6" s="29" t="s">
        <v>50</v>
      </c>
      <c r="E6" s="12"/>
      <c r="F6" s="10"/>
    </row>
    <row r="7" spans="1:6" ht="30.75" customHeight="1">
      <c r="A7" s="22"/>
      <c r="B7" s="4" t="s">
        <v>33</v>
      </c>
      <c r="C7" s="46"/>
      <c r="D7" s="27" t="s">
        <v>51</v>
      </c>
      <c r="E7" s="26"/>
      <c r="F7" s="10"/>
    </row>
    <row r="8" spans="1:6" ht="30.75" customHeight="1">
      <c r="A8" s="22"/>
      <c r="B8" s="4" t="s">
        <v>35</v>
      </c>
      <c r="C8" s="46"/>
      <c r="D8" s="27" t="s">
        <v>30</v>
      </c>
      <c r="E8" s="26"/>
      <c r="F8" s="10"/>
    </row>
    <row r="9" spans="1:6" ht="30.75" customHeight="1">
      <c r="A9" s="22"/>
      <c r="B9" s="4" t="s">
        <v>36</v>
      </c>
      <c r="C9" s="46"/>
      <c r="D9" s="27"/>
      <c r="E9" s="26"/>
      <c r="F9" s="10"/>
    </row>
    <row r="10" spans="1:6" ht="30.75" customHeight="1">
      <c r="A10" s="22"/>
      <c r="B10" s="56" t="s">
        <v>22</v>
      </c>
      <c r="C10" s="56"/>
      <c r="D10" s="27"/>
      <c r="E10" s="39">
        <v>0</v>
      </c>
      <c r="F10" s="13">
        <f>E10</f>
        <v>0</v>
      </c>
    </row>
    <row r="11" spans="1:6" ht="30.75" customHeight="1">
      <c r="A11" s="22"/>
      <c r="B11" s="33" t="s">
        <v>29</v>
      </c>
      <c r="C11" s="46"/>
      <c r="D11" s="71" t="s">
        <v>57</v>
      </c>
      <c r="E11" s="39">
        <v>0</v>
      </c>
      <c r="F11" s="13">
        <f>E11</f>
        <v>0</v>
      </c>
    </row>
    <row r="12" spans="1:6" ht="30.75" customHeight="1">
      <c r="A12" s="22"/>
      <c r="B12" s="56" t="s">
        <v>31</v>
      </c>
      <c r="C12" s="56"/>
      <c r="D12" s="27" t="s">
        <v>32</v>
      </c>
      <c r="E12" s="39">
        <v>0</v>
      </c>
      <c r="F12" s="13">
        <f>E12</f>
        <v>0</v>
      </c>
    </row>
    <row r="13" spans="1:6" ht="30.75" customHeight="1">
      <c r="A13" s="67"/>
      <c r="B13" s="68"/>
      <c r="C13" s="68"/>
      <c r="D13" s="68"/>
      <c r="E13" s="68"/>
      <c r="F13" s="69"/>
    </row>
    <row r="14" spans="1:6" ht="30.75" customHeight="1">
      <c r="A14" s="35" t="s">
        <v>12</v>
      </c>
      <c r="B14" s="4" t="s">
        <v>13</v>
      </c>
      <c r="C14" s="45"/>
      <c r="D14" s="29" t="s">
        <v>30</v>
      </c>
      <c r="E14" s="41">
        <v>0</v>
      </c>
      <c r="F14" s="13">
        <f>E14</f>
        <v>0</v>
      </c>
    </row>
    <row r="15" spans="1:6" ht="30.75" customHeight="1">
      <c r="A15" s="3"/>
      <c r="B15" s="4" t="s">
        <v>2</v>
      </c>
      <c r="C15" s="45"/>
      <c r="D15" s="29"/>
      <c r="E15" s="12"/>
      <c r="F15" s="10"/>
    </row>
    <row r="16" spans="1:6" ht="30.75" customHeight="1">
      <c r="A16" s="3"/>
      <c r="B16" s="4" t="s">
        <v>3</v>
      </c>
      <c r="C16" s="45"/>
      <c r="D16" s="29"/>
      <c r="E16" s="12"/>
      <c r="F16" s="10"/>
    </row>
    <row r="17" spans="1:6" ht="30.75" customHeight="1">
      <c r="A17" s="3"/>
      <c r="B17" s="4" t="s">
        <v>37</v>
      </c>
      <c r="C17" s="45"/>
      <c r="D17" s="29" t="s">
        <v>51</v>
      </c>
      <c r="E17" s="12"/>
      <c r="F17" s="10"/>
    </row>
    <row r="18" spans="1:6" ht="30.75" customHeight="1">
      <c r="A18" s="3"/>
      <c r="B18" s="61" t="s">
        <v>24</v>
      </c>
      <c r="C18" s="62"/>
      <c r="D18" s="30"/>
      <c r="E18" s="41">
        <v>0</v>
      </c>
      <c r="F18" s="13">
        <f>E18</f>
        <v>0</v>
      </c>
    </row>
    <row r="19" spans="1:6" ht="30.75" customHeight="1">
      <c r="A19" s="67"/>
      <c r="B19" s="68"/>
      <c r="C19" s="68"/>
      <c r="D19" s="68"/>
      <c r="E19" s="68"/>
      <c r="F19" s="69"/>
    </row>
    <row r="20" spans="1:6" ht="30.75" customHeight="1">
      <c r="A20" s="35" t="s">
        <v>14</v>
      </c>
      <c r="B20" s="4" t="s">
        <v>15</v>
      </c>
      <c r="C20" s="45"/>
      <c r="D20" s="29" t="s">
        <v>30</v>
      </c>
      <c r="E20" s="41">
        <v>0</v>
      </c>
      <c r="F20" s="13">
        <f>E20</f>
        <v>0</v>
      </c>
    </row>
    <row r="21" spans="1:6" ht="30.75" customHeight="1">
      <c r="A21" s="67"/>
      <c r="B21" s="68"/>
      <c r="C21" s="68"/>
      <c r="D21" s="68"/>
      <c r="E21" s="68"/>
      <c r="F21" s="69"/>
    </row>
    <row r="22" spans="1:6" ht="30.75" customHeight="1">
      <c r="A22" s="35" t="s">
        <v>16</v>
      </c>
      <c r="B22" s="4" t="s">
        <v>18</v>
      </c>
      <c r="C22" s="46"/>
      <c r="D22" s="71" t="s">
        <v>56</v>
      </c>
      <c r="E22" s="39">
        <v>0</v>
      </c>
      <c r="F22" s="13">
        <f>E22</f>
        <v>0</v>
      </c>
    </row>
    <row r="23" spans="1:6" ht="30.75" customHeight="1">
      <c r="A23" s="3"/>
      <c r="B23" s="56" t="s">
        <v>23</v>
      </c>
      <c r="C23" s="56"/>
      <c r="D23" s="27"/>
      <c r="E23" s="39">
        <v>0</v>
      </c>
      <c r="F23" s="13">
        <f>E23</f>
        <v>0</v>
      </c>
    </row>
    <row r="24" spans="1:6" ht="30.75" customHeight="1">
      <c r="A24" s="67"/>
      <c r="B24" s="68"/>
      <c r="C24" s="68"/>
      <c r="D24" s="68"/>
      <c r="E24" s="68"/>
      <c r="F24" s="69"/>
    </row>
    <row r="25" spans="1:6" ht="30.75" customHeight="1">
      <c r="A25" s="35" t="s">
        <v>17</v>
      </c>
      <c r="B25" s="4" t="s">
        <v>18</v>
      </c>
      <c r="C25" s="45"/>
      <c r="D25" s="70" t="s">
        <v>55</v>
      </c>
      <c r="E25" s="41">
        <v>0</v>
      </c>
      <c r="F25" s="13">
        <f>E25</f>
        <v>0</v>
      </c>
    </row>
    <row r="26" spans="1:6" ht="30.75" customHeight="1">
      <c r="A26" s="3"/>
      <c r="B26" s="56" t="s">
        <v>23</v>
      </c>
      <c r="C26" s="56"/>
      <c r="D26" s="27"/>
      <c r="E26" s="39">
        <v>0</v>
      </c>
      <c r="F26" s="13">
        <f>E26</f>
        <v>0</v>
      </c>
    </row>
    <row r="27" spans="1:6" ht="30.75" customHeight="1">
      <c r="A27" s="51"/>
      <c r="B27" s="52"/>
      <c r="C27" s="52"/>
      <c r="D27" s="52"/>
      <c r="E27" s="52"/>
      <c r="F27" s="53"/>
    </row>
    <row r="28" spans="1:6" ht="30.75" customHeight="1">
      <c r="A28" s="35" t="s">
        <v>19</v>
      </c>
      <c r="B28" s="4" t="s">
        <v>20</v>
      </c>
      <c r="C28" s="45"/>
      <c r="D28" s="29" t="s">
        <v>50</v>
      </c>
      <c r="E28" s="41">
        <v>0</v>
      </c>
      <c r="F28" s="13">
        <f>2*E28</f>
        <v>0</v>
      </c>
    </row>
    <row r="29" spans="1:6" ht="30.75" customHeight="1">
      <c r="A29" s="17"/>
      <c r="B29" s="63" t="s">
        <v>52</v>
      </c>
      <c r="C29" s="62"/>
      <c r="D29" s="31"/>
      <c r="E29" s="42">
        <v>0</v>
      </c>
      <c r="F29" s="13">
        <f>E29</f>
        <v>0</v>
      </c>
    </row>
    <row r="30" spans="1:6" ht="30.75" customHeight="1">
      <c r="A30" s="3"/>
      <c r="B30" s="4" t="s">
        <v>21</v>
      </c>
      <c r="C30" s="46"/>
      <c r="D30" s="27" t="s">
        <v>50</v>
      </c>
      <c r="E30" s="39">
        <v>0</v>
      </c>
      <c r="F30" s="13">
        <f>2*E30</f>
        <v>0</v>
      </c>
    </row>
    <row r="31" spans="1:6" ht="30.75" customHeight="1">
      <c r="A31" s="3"/>
      <c r="B31" s="56" t="s">
        <v>52</v>
      </c>
      <c r="C31" s="56"/>
      <c r="D31" s="27"/>
      <c r="E31" s="39">
        <v>0</v>
      </c>
      <c r="F31" s="13">
        <f>E31</f>
        <v>0</v>
      </c>
    </row>
    <row r="32" spans="1:6" ht="30.75" customHeight="1">
      <c r="A32" s="64"/>
      <c r="B32" s="65"/>
      <c r="C32" s="65"/>
      <c r="D32" s="65"/>
      <c r="E32" s="65"/>
      <c r="F32" s="66"/>
    </row>
    <row r="33" spans="1:6" ht="30.75" customHeight="1">
      <c r="A33" s="34" t="s">
        <v>49</v>
      </c>
      <c r="B33" s="21" t="s">
        <v>25</v>
      </c>
      <c r="C33" s="46"/>
      <c r="D33" s="27" t="s">
        <v>38</v>
      </c>
      <c r="E33" s="39">
        <v>0</v>
      </c>
      <c r="F33" s="13">
        <f>E33</f>
        <v>0</v>
      </c>
    </row>
    <row r="34" spans="1:6" ht="30.75" customHeight="1">
      <c r="A34" s="23"/>
      <c r="B34" s="24" t="s">
        <v>26</v>
      </c>
      <c r="C34" s="47"/>
      <c r="D34" s="32" t="s">
        <v>39</v>
      </c>
      <c r="E34" s="39">
        <v>0</v>
      </c>
      <c r="F34" s="13">
        <f>E34</f>
        <v>0</v>
      </c>
    </row>
    <row r="35" spans="1:6" ht="30.75" customHeight="1">
      <c r="A35" s="51"/>
      <c r="B35" s="52"/>
      <c r="C35" s="52"/>
      <c r="D35" s="52"/>
      <c r="E35" s="52"/>
      <c r="F35" s="53"/>
    </row>
    <row r="36" spans="1:6" ht="30.75" customHeight="1">
      <c r="A36" s="34" t="s">
        <v>42</v>
      </c>
      <c r="B36" s="55" t="s">
        <v>43</v>
      </c>
      <c r="C36" s="55"/>
      <c r="D36" s="55"/>
      <c r="E36" s="39">
        <v>0</v>
      </c>
      <c r="F36" s="13">
        <f aca="true" t="shared" si="0" ref="F36:F42">E36</f>
        <v>0</v>
      </c>
    </row>
    <row r="37" spans="1:6" ht="30.75" customHeight="1">
      <c r="A37" s="36"/>
      <c r="B37" s="55" t="s">
        <v>40</v>
      </c>
      <c r="C37" s="55"/>
      <c r="D37" s="55"/>
      <c r="E37" s="39">
        <v>0</v>
      </c>
      <c r="F37" s="13">
        <f t="shared" si="0"/>
        <v>0</v>
      </c>
    </row>
    <row r="38" spans="1:6" ht="30.75" customHeight="1">
      <c r="A38" s="36"/>
      <c r="B38" s="55" t="s">
        <v>44</v>
      </c>
      <c r="C38" s="55"/>
      <c r="D38" s="55"/>
      <c r="E38" s="39">
        <v>0</v>
      </c>
      <c r="F38" s="13">
        <f t="shared" si="0"/>
        <v>0</v>
      </c>
    </row>
    <row r="39" spans="1:6" ht="30.75" customHeight="1">
      <c r="A39" s="36"/>
      <c r="B39" s="54" t="s">
        <v>45</v>
      </c>
      <c r="C39" s="54"/>
      <c r="D39" s="54"/>
      <c r="E39" s="39">
        <v>0</v>
      </c>
      <c r="F39" s="13">
        <f t="shared" si="0"/>
        <v>0</v>
      </c>
    </row>
    <row r="40" spans="1:6" ht="30.75" customHeight="1">
      <c r="A40" s="36"/>
      <c r="B40" s="25" t="s">
        <v>46</v>
      </c>
      <c r="C40" s="25"/>
      <c r="D40" s="25"/>
      <c r="E40" s="39">
        <v>0</v>
      </c>
      <c r="F40" s="13">
        <f t="shared" si="0"/>
        <v>0</v>
      </c>
    </row>
    <row r="41" spans="1:6" ht="30.75" customHeight="1">
      <c r="A41" s="36"/>
      <c r="B41" s="25" t="s">
        <v>47</v>
      </c>
      <c r="C41" s="25"/>
      <c r="D41" s="25"/>
      <c r="E41" s="39">
        <v>0</v>
      </c>
      <c r="F41" s="13">
        <f t="shared" si="0"/>
        <v>0</v>
      </c>
    </row>
    <row r="42" spans="1:6" ht="30.75" customHeight="1" thickBot="1">
      <c r="A42" s="20"/>
      <c r="B42" s="48" t="s">
        <v>48</v>
      </c>
      <c r="C42" s="49"/>
      <c r="D42" s="50"/>
      <c r="E42" s="40">
        <v>0</v>
      </c>
      <c r="F42" s="37">
        <f t="shared" si="0"/>
        <v>0</v>
      </c>
    </row>
    <row r="43" spans="1:6" ht="20.25" customHeight="1">
      <c r="A43" s="15"/>
      <c r="B43" s="15"/>
      <c r="C43" s="15"/>
      <c r="D43" s="15"/>
      <c r="E43" s="16"/>
      <c r="F43" s="16"/>
    </row>
    <row r="44" spans="1:6" ht="15">
      <c r="A44" s="5"/>
      <c r="B44" s="5"/>
      <c r="C44" s="5"/>
      <c r="D44" s="5"/>
      <c r="E44" s="11" t="s">
        <v>9</v>
      </c>
      <c r="F44" s="14">
        <f>F3+F10+F11+F12+F14+F18+F20+F22+F23+F25+F26+F28+F29+F30+F31+F33+F34+F36+F37+F38+F39+F40+F41+F42</f>
        <v>0</v>
      </c>
    </row>
    <row r="45" spans="1:6" ht="15">
      <c r="A45" s="5"/>
      <c r="B45" s="5"/>
      <c r="C45" s="5"/>
      <c r="D45" s="5"/>
      <c r="E45" s="11" t="s">
        <v>6</v>
      </c>
      <c r="F45" s="14">
        <f>(F44*0.21)</f>
        <v>0</v>
      </c>
    </row>
    <row r="46" spans="1:6" ht="15">
      <c r="A46" s="6"/>
      <c r="B46" s="5" t="s">
        <v>53</v>
      </c>
      <c r="C46" s="5"/>
      <c r="D46" s="5"/>
      <c r="E46" s="11" t="s">
        <v>7</v>
      </c>
      <c r="F46" s="14">
        <f>SUM(F44:F45)</f>
        <v>0</v>
      </c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6" ht="15">
      <c r="A50" s="1"/>
      <c r="B50" s="1"/>
      <c r="C50" s="57" t="s">
        <v>4</v>
      </c>
      <c r="D50" s="57"/>
      <c r="E50" s="57"/>
      <c r="F50" s="57"/>
    </row>
    <row r="51" spans="1:6" ht="15">
      <c r="A51" s="1"/>
      <c r="B51" s="1"/>
      <c r="C51" s="57" t="s">
        <v>5</v>
      </c>
      <c r="D51" s="57"/>
      <c r="E51" s="57"/>
      <c r="F51" s="57"/>
    </row>
    <row r="52" spans="1:6" ht="15">
      <c r="A52" s="1"/>
      <c r="B52" s="1"/>
      <c r="C52" s="57" t="s">
        <v>54</v>
      </c>
      <c r="D52" s="57"/>
      <c r="E52" s="57"/>
      <c r="F52" s="57"/>
    </row>
  </sheetData>
  <sheetProtection password="CBA8" sheet="1"/>
  <mergeCells count="23">
    <mergeCell ref="B29:C29"/>
    <mergeCell ref="B31:C31"/>
    <mergeCell ref="A32:F32"/>
    <mergeCell ref="A24:F24"/>
    <mergeCell ref="A19:F19"/>
    <mergeCell ref="A13:F13"/>
    <mergeCell ref="A21:F21"/>
    <mergeCell ref="B12:C12"/>
    <mergeCell ref="C50:F50"/>
    <mergeCell ref="C51:F51"/>
    <mergeCell ref="A1:F1"/>
    <mergeCell ref="C52:F52"/>
    <mergeCell ref="A27:F27"/>
    <mergeCell ref="B10:C10"/>
    <mergeCell ref="B23:C23"/>
    <mergeCell ref="B26:C26"/>
    <mergeCell ref="B18:C18"/>
    <mergeCell ref="B42:D42"/>
    <mergeCell ref="A35:F35"/>
    <mergeCell ref="B39:D39"/>
    <mergeCell ref="B36:D36"/>
    <mergeCell ref="B37:D37"/>
    <mergeCell ref="B38:D38"/>
  </mergeCells>
  <printOptions/>
  <pageMargins left="0.7" right="0.7" top="0.787401575" bottom="0.7874015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MěŮ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Maňásek Martin</dc:creator>
  <cp:keywords/>
  <dc:description/>
  <cp:lastModifiedBy>Maňásek Martin</cp:lastModifiedBy>
  <cp:lastPrinted>2021-09-23T08:46:16Z</cp:lastPrinted>
  <dcterms:created xsi:type="dcterms:W3CDTF">2021-06-25T06:50:20Z</dcterms:created>
  <dcterms:modified xsi:type="dcterms:W3CDTF">2021-10-21T09:47:10Z</dcterms:modified>
  <cp:category/>
  <cp:version/>
  <cp:contentType/>
  <cp:contentStatus/>
</cp:coreProperties>
</file>