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80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Z:\Ada\Documents\Documents\akce\Otrokovice\Trávníky_parkour\položkový rozpočet\"/>
    </mc:Choice>
  </mc:AlternateContent>
  <xr:revisionPtr revIDLastSave="0" documentId="13_ncr:1_{7CF8575B-D6D5-4325-A0B9-90452B43144D}" xr6:coauthVersionLast="46" xr6:coauthVersionMax="46" xr10:uidLastSave="{00000000-0000-0000-0000-000000000000}"/>
  <bookViews>
    <workbookView xWindow="3120" yWindow="840" windowWidth="20895" windowHeight="15360" tabRatio="788" xr2:uid="{00000000-000D-0000-FFFF-FFFF00000000}"/>
  </bookViews>
  <sheets>
    <sheet name="Stavba" sheetId="1" r:id="rId1"/>
  </sheets>
  <externalReferences>
    <externalReference r:id="rId2"/>
  </externalReferences>
  <definedNames>
    <definedName name="CelkemObjekty" localSheetId="0">Stavba!$F$35</definedName>
    <definedName name="CisloStavby" localSheetId="0">Stavba!$D$5</definedName>
    <definedName name="dadresa" localSheetId="0">Stavba!$D$9</definedName>
    <definedName name="DIČ" localSheetId="0">Stavba!$K$9</definedName>
    <definedName name="dmisto" localSheetId="0">Stavba!$D$10</definedName>
    <definedName name="Dodavka">[1]Rekapitulace!$G$13</definedName>
    <definedName name="dpsc" localSheetId="0">Stavba!$C$10</definedName>
    <definedName name="HSV">[1]Rekapitulace!$E$13</definedName>
    <definedName name="HZS">[1]Rekapitulace!$I$13</definedName>
    <definedName name="IČO" localSheetId="0">Stavba!$K$8</definedName>
    <definedName name="Mont">[1]Rekapitulace!$H$13</definedName>
    <definedName name="NazevObjektu" localSheetId="0">Stavba!$C$32</definedName>
    <definedName name="NazevStavby" localSheetId="0">Stavba!$E$5</definedName>
    <definedName name="Objednatel" localSheetId="0">Stavba!$D$14</definedName>
    <definedName name="Objekt" localSheetId="0">Stavba!$B$32</definedName>
    <definedName name="_xlnm.Print_Area" localSheetId="0">Stavba!$B$1:$J$36</definedName>
    <definedName name="odic" localSheetId="0">Stavba!$K$14</definedName>
    <definedName name="oico" localSheetId="0">Stavba!$K$13</definedName>
    <definedName name="omisto" localSheetId="0">Stavba!#REF!</definedName>
    <definedName name="onazev" localSheetId="0">Stavba!$D$15</definedName>
    <definedName name="opsc" localSheetId="0">Stavba!$C$15</definedName>
    <definedName name="PocetMJ">#REF!</definedName>
    <definedName name="PSV">[1]Rekapitulace!$F$13</definedName>
    <definedName name="SazbaDPH1" localSheetId="0">Stavba!$D$22</definedName>
    <definedName name="SazbaDPH1">#REF!</definedName>
    <definedName name="SazbaDPH2" localSheetId="0">Stavba!$D$24</definedName>
    <definedName name="SazbaDPH2">#REF!</definedName>
    <definedName name="SoucetDilu" localSheetId="0">Stavba!#REF!</definedName>
    <definedName name="StavbaCelkem" localSheetId="0">Stavba!$H$35</definedName>
    <definedName name="VRN">[1]Rekapitulace!$H$26</definedName>
    <definedName name="Zhotovitel" localSheetId="0">Stavba!$D$8</definedName>
  </definedNames>
  <calcPr calcId="181029"/>
</workbook>
</file>

<file path=xl/calcChain.xml><?xml version="1.0" encoding="utf-8"?>
<calcChain xmlns="http://schemas.openxmlformats.org/spreadsheetml/2006/main">
  <c r="I34" i="1" l="1"/>
  <c r="F34" i="1" s="1"/>
  <c r="I33" i="1" l="1"/>
  <c r="F33" i="1" s="1"/>
  <c r="G35" i="1" l="1"/>
  <c r="I22" i="1" s="1"/>
  <c r="H35" i="1"/>
  <c r="I24" i="1" s="1"/>
  <c r="I25" i="1" s="1"/>
  <c r="D23" i="1"/>
  <c r="H32" i="1"/>
  <c r="G32" i="1"/>
  <c r="D25" i="1"/>
  <c r="I23" i="1" l="1"/>
  <c r="I26" i="1" s="1"/>
  <c r="F35" i="1"/>
  <c r="I35" i="1"/>
  <c r="J34" i="1" l="1"/>
  <c r="J33" i="1"/>
  <c r="J35" i="1"/>
</calcChain>
</file>

<file path=xl/sharedStrings.xml><?xml version="1.0" encoding="utf-8"?>
<sst xmlns="http://schemas.openxmlformats.org/spreadsheetml/2006/main" count="37" uniqueCount="28">
  <si>
    <t xml:space="preserve">Datum: </t>
  </si>
  <si>
    <t xml:space="preserve"> </t>
  </si>
  <si>
    <t>Stavba :</t>
  </si>
  <si>
    <t>IČO :</t>
  </si>
  <si>
    <t>DIČ :</t>
  </si>
  <si>
    <t xml:space="preserve">Zhotovitel : </t>
  </si>
  <si>
    <t>Za zhotovitele :</t>
  </si>
  <si>
    <t>Za objednatele :</t>
  </si>
  <si>
    <t>_______________</t>
  </si>
  <si>
    <t>Rozpočtové náklady</t>
  </si>
  <si>
    <t>Základ pro DPH</t>
  </si>
  <si>
    <t>%</t>
  </si>
  <si>
    <t xml:space="preserve">DPH </t>
  </si>
  <si>
    <t>Cena celkem za stavbu</t>
  </si>
  <si>
    <t>Rekapitulace stavebních objektů a provozních souborů</t>
  </si>
  <si>
    <t>Číslo a název objektu / provozního souboru</t>
  </si>
  <si>
    <t>Celkem za stavbu</t>
  </si>
  <si>
    <t>Souhrný rozpočet stavby</t>
  </si>
  <si>
    <t xml:space="preserve">Investor : </t>
  </si>
  <si>
    <t>Cena celkem</t>
  </si>
  <si>
    <t>DPH celkem</t>
  </si>
  <si>
    <t>SO 01</t>
  </si>
  <si>
    <t>01</t>
  </si>
  <si>
    <t>SO 02</t>
  </si>
  <si>
    <t>Otrokovice</t>
  </si>
  <si>
    <t>Zperněné plochy</t>
  </si>
  <si>
    <t>Mobiliář - parkourové prvky</t>
  </si>
  <si>
    <t>Freetime zóna Trávníky - parkour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</si>
</sst>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%"/>
  </numFmts>
  <fonts count="26" x14ac:knownFonts="1">
    <font>
      <sz val="10"/>
      <name val="Arial CE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0"/>
      <name val="Arial CE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62"/>
      <name val="Calibri"/>
      <family val="2"/>
      <charset val="238"/>
    </font>
    <font>
      <b/>
      <sz val="13"/>
      <color indexed="62"/>
      <name val="Calibri"/>
      <family val="2"/>
      <charset val="238"/>
    </font>
    <font>
      <b/>
      <sz val="11"/>
      <color indexed="62"/>
      <name val="Calibri"/>
      <family val="2"/>
      <charset val="238"/>
    </font>
    <font>
      <b/>
      <sz val="18"/>
      <color indexed="62"/>
      <name val="Cambria"/>
      <family val="2"/>
      <charset val="238"/>
    </font>
    <font>
      <sz val="11"/>
      <color indexed="19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10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8"/>
      <name val="Arial CE"/>
      <charset val="238"/>
    </font>
    <font>
      <sz val="10"/>
      <name val="Arial"/>
      <family val="2"/>
      <charset val="238"/>
    </font>
    <font>
      <b/>
      <sz val="14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</fonts>
  <fills count="21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46"/>
      </patternFill>
    </fill>
    <fill>
      <patternFill patternType="solid">
        <fgColor indexed="55"/>
      </patternFill>
    </fill>
    <fill>
      <patternFill patternType="solid">
        <fgColor indexed="9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</fills>
  <borders count="25">
    <border>
      <left/>
      <right/>
      <top/>
      <bottom/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42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4" borderId="0" applyNumberFormat="0" applyBorder="0" applyAlignment="0" applyProtection="0"/>
    <xf numFmtId="0" fontId="1" fillId="6" borderId="0" applyNumberFormat="0" applyBorder="0" applyAlignment="0" applyProtection="0"/>
    <xf numFmtId="0" fontId="1" fillId="3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6" borderId="0" applyNumberFormat="0" applyBorder="0" applyAlignment="0" applyProtection="0"/>
    <xf numFmtId="0" fontId="1" fillId="4" borderId="0" applyNumberFormat="0" applyBorder="0" applyAlignment="0" applyProtection="0"/>
    <xf numFmtId="0" fontId="2" fillId="6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8" borderId="0" applyNumberFormat="0" applyBorder="0" applyAlignment="0" applyProtection="0"/>
    <xf numFmtId="0" fontId="2" fillId="6" borderId="0" applyNumberFormat="0" applyBorder="0" applyAlignment="0" applyProtection="0"/>
    <xf numFmtId="0" fontId="2" fillId="3" borderId="0" applyNumberFormat="0" applyBorder="0" applyAlignment="0" applyProtection="0"/>
    <xf numFmtId="0" fontId="3" fillId="0" borderId="1" applyNumberFormat="0" applyFill="0" applyAlignment="0" applyProtection="0"/>
    <xf numFmtId="0" fontId="5" fillId="11" borderId="0" applyNumberFormat="0" applyBorder="0" applyAlignment="0" applyProtection="0"/>
    <xf numFmtId="0" fontId="6" fillId="12" borderId="2" applyNumberFormat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7" borderId="0" applyNumberFormat="0" applyBorder="0" applyAlignment="0" applyProtection="0"/>
    <xf numFmtId="0" fontId="4" fillId="4" borderId="6" applyNumberFormat="0" applyFont="0" applyAlignment="0" applyProtection="0"/>
    <xf numFmtId="0" fontId="12" fillId="0" borderId="7" applyNumberFormat="0" applyFill="0" applyAlignment="0" applyProtection="0"/>
    <xf numFmtId="0" fontId="13" fillId="6" borderId="0" applyNumberFormat="0" applyBorder="0" applyAlignment="0" applyProtection="0"/>
    <xf numFmtId="0" fontId="12" fillId="0" borderId="0" applyNumberFormat="0" applyFill="0" applyBorder="0" applyAlignment="0" applyProtection="0"/>
    <xf numFmtId="0" fontId="14" fillId="7" borderId="8" applyNumberFormat="0" applyAlignment="0" applyProtection="0"/>
    <xf numFmtId="0" fontId="15" fillId="13" borderId="8" applyNumberFormat="0" applyAlignment="0" applyProtection="0"/>
    <xf numFmtId="0" fontId="16" fillId="13" borderId="9" applyNumberFormat="0" applyAlignment="0" applyProtection="0"/>
    <xf numFmtId="0" fontId="17" fillId="0" borderId="0" applyNumberFormat="0" applyFill="0" applyBorder="0" applyAlignment="0" applyProtection="0"/>
    <xf numFmtId="0" fontId="2" fillId="14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</cellStyleXfs>
  <cellXfs count="78">
    <xf numFmtId="0" fontId="0" fillId="0" borderId="0" xfId="0"/>
    <xf numFmtId="0" fontId="19" fillId="0" borderId="0" xfId="0" applyFont="1"/>
    <xf numFmtId="0" fontId="19" fillId="0" borderId="0" xfId="0" applyFont="1" applyAlignment="1"/>
    <xf numFmtId="0" fontId="20" fillId="0" borderId="0" xfId="0" applyFont="1"/>
    <xf numFmtId="0" fontId="20" fillId="0" borderId="0" xfId="0" applyFont="1" applyAlignment="1">
      <alignment horizontal="left"/>
    </xf>
    <xf numFmtId="0" fontId="20" fillId="0" borderId="0" xfId="0" applyFont="1" applyAlignment="1">
      <alignment horizontal="right"/>
    </xf>
    <xf numFmtId="0" fontId="20" fillId="0" borderId="0" xfId="0" applyFont="1" applyAlignment="1"/>
    <xf numFmtId="0" fontId="21" fillId="0" borderId="0" xfId="0" applyFont="1" applyAlignment="1">
      <alignment horizontal="right"/>
    </xf>
    <xf numFmtId="14" fontId="21" fillId="0" borderId="0" xfId="0" applyNumberFormat="1" applyFont="1" applyAlignment="1">
      <alignment horizontal="left"/>
    </xf>
    <xf numFmtId="0" fontId="22" fillId="0" borderId="0" xfId="0" applyFont="1" applyAlignment="1">
      <alignment horizontal="right"/>
    </xf>
    <xf numFmtId="49" fontId="19" fillId="0" borderId="0" xfId="0" applyNumberFormat="1" applyFont="1"/>
    <xf numFmtId="0" fontId="23" fillId="0" borderId="0" xfId="0" applyFont="1" applyAlignment="1">
      <alignment horizontal="right"/>
    </xf>
    <xf numFmtId="49" fontId="24" fillId="0" borderId="0" xfId="0" applyNumberFormat="1" applyFont="1" applyAlignment="1">
      <alignment horizontal="left"/>
    </xf>
    <xf numFmtId="0" fontId="24" fillId="0" borderId="0" xfId="0" applyFont="1" applyAlignment="1">
      <alignment horizontal="left"/>
    </xf>
    <xf numFmtId="0" fontId="25" fillId="0" borderId="0" xfId="0" applyFont="1"/>
    <xf numFmtId="0" fontId="25" fillId="0" borderId="0" xfId="0" applyFont="1" applyAlignment="1"/>
    <xf numFmtId="0" fontId="25" fillId="0" borderId="0" xfId="0" applyFont="1" applyAlignment="1">
      <alignment horizontal="right"/>
    </xf>
    <xf numFmtId="0" fontId="19" fillId="0" borderId="0" xfId="0" applyFont="1" applyAlignment="1">
      <alignment horizontal="left"/>
    </xf>
    <xf numFmtId="0" fontId="19" fillId="0" borderId="0" xfId="0" applyFont="1" applyAlignment="1">
      <alignment horizontal="right"/>
    </xf>
    <xf numFmtId="0" fontId="19" fillId="0" borderId="0" xfId="0" applyFont="1" applyAlignment="1">
      <alignment horizontal="center"/>
    </xf>
    <xf numFmtId="0" fontId="22" fillId="18" borderId="10" xfId="0" applyFont="1" applyFill="1" applyBorder="1" applyAlignment="1">
      <alignment wrapText="1"/>
    </xf>
    <xf numFmtId="0" fontId="22" fillId="18" borderId="11" xfId="0" applyFont="1" applyFill="1" applyBorder="1" applyAlignment="1">
      <alignment wrapText="1"/>
    </xf>
    <xf numFmtId="0" fontId="22" fillId="18" borderId="12" xfId="0" applyFont="1" applyFill="1" applyBorder="1" applyAlignment="1">
      <alignment wrapText="1"/>
    </xf>
    <xf numFmtId="0" fontId="22" fillId="18" borderId="10" xfId="0" applyFont="1" applyFill="1" applyBorder="1" applyAlignment="1">
      <alignment horizontal="right" wrapText="1"/>
    </xf>
    <xf numFmtId="0" fontId="19" fillId="18" borderId="11" xfId="0" applyFont="1" applyFill="1" applyBorder="1" applyAlignment="1"/>
    <xf numFmtId="0" fontId="22" fillId="18" borderId="11" xfId="0" applyFont="1" applyFill="1" applyBorder="1" applyAlignment="1">
      <alignment horizontal="right" wrapText="1"/>
    </xf>
    <xf numFmtId="0" fontId="22" fillId="18" borderId="12" xfId="0" applyFont="1" applyFill="1" applyBorder="1" applyAlignment="1">
      <alignment horizontal="right" vertical="center"/>
    </xf>
    <xf numFmtId="0" fontId="22" fillId="19" borderId="0" xfId="0" applyFont="1" applyFill="1" applyBorder="1" applyAlignment="1">
      <alignment horizontal="right" wrapText="1"/>
    </xf>
    <xf numFmtId="0" fontId="19" fillId="0" borderId="13" xfId="0" applyFont="1" applyBorder="1" applyAlignment="1">
      <alignment vertical="center"/>
    </xf>
    <xf numFmtId="0" fontId="19" fillId="0" borderId="0" xfId="0" applyFont="1" applyBorder="1" applyAlignment="1">
      <alignment vertical="center"/>
    </xf>
    <xf numFmtId="1" fontId="19" fillId="0" borderId="0" xfId="0" applyNumberFormat="1" applyFont="1" applyBorder="1" applyAlignment="1">
      <alignment horizontal="right" vertical="center"/>
    </xf>
    <xf numFmtId="0" fontId="19" fillId="0" borderId="14" xfId="0" applyFont="1" applyBorder="1" applyAlignment="1">
      <alignment vertical="center"/>
    </xf>
    <xf numFmtId="4" fontId="19" fillId="0" borderId="15" xfId="0" applyNumberFormat="1" applyFont="1" applyBorder="1" applyAlignment="1">
      <alignment horizontal="right" vertical="center"/>
    </xf>
    <xf numFmtId="4" fontId="19" fillId="0" borderId="16" xfId="0" applyNumberFormat="1" applyFont="1" applyBorder="1" applyAlignment="1">
      <alignment horizontal="right" vertical="center"/>
    </xf>
    <xf numFmtId="4" fontId="19" fillId="19" borderId="0" xfId="0" applyNumberFormat="1" applyFont="1" applyFill="1" applyBorder="1" applyAlignment="1">
      <alignment vertical="center"/>
    </xf>
    <xf numFmtId="4" fontId="19" fillId="0" borderId="13" xfId="0" applyNumberFormat="1" applyFont="1" applyBorder="1" applyAlignment="1">
      <alignment horizontal="right" vertical="center"/>
    </xf>
    <xf numFmtId="4" fontId="19" fillId="0" borderId="0" xfId="0" applyNumberFormat="1" applyFont="1" applyBorder="1" applyAlignment="1">
      <alignment horizontal="right" vertical="center"/>
    </xf>
    <xf numFmtId="4" fontId="19" fillId="0" borderId="17" xfId="0" applyNumberFormat="1" applyFont="1" applyBorder="1" applyAlignment="1">
      <alignment horizontal="right" vertical="center"/>
    </xf>
    <xf numFmtId="4" fontId="19" fillId="0" borderId="18" xfId="0" applyNumberFormat="1" applyFont="1" applyBorder="1" applyAlignment="1">
      <alignment horizontal="right" vertical="center"/>
    </xf>
    <xf numFmtId="0" fontId="24" fillId="20" borderId="10" xfId="0" applyFont="1" applyFill="1" applyBorder="1" applyAlignment="1">
      <alignment vertical="center"/>
    </xf>
    <xf numFmtId="0" fontId="25" fillId="20" borderId="11" xfId="0" applyFont="1" applyFill="1" applyBorder="1" applyAlignment="1">
      <alignment vertical="center"/>
    </xf>
    <xf numFmtId="0" fontId="19" fillId="20" borderId="11" xfId="0" applyFont="1" applyFill="1" applyBorder="1" applyAlignment="1">
      <alignment vertical="center"/>
    </xf>
    <xf numFmtId="4" fontId="24" fillId="20" borderId="19" xfId="0" applyNumberFormat="1" applyFont="1" applyFill="1" applyBorder="1" applyAlignment="1">
      <alignment horizontal="right" vertical="center"/>
    </xf>
    <xf numFmtId="4" fontId="24" fillId="20" borderId="20" xfId="0" applyNumberFormat="1" applyFont="1" applyFill="1" applyBorder="1" applyAlignment="1">
      <alignment horizontal="right" vertical="center"/>
    </xf>
    <xf numFmtId="4" fontId="25" fillId="19" borderId="0" xfId="0" applyNumberFormat="1" applyFont="1" applyFill="1" applyBorder="1" applyAlignment="1">
      <alignment vertical="center"/>
    </xf>
    <xf numFmtId="0" fontId="20" fillId="0" borderId="0" xfId="0" applyFont="1" applyAlignment="1">
      <alignment horizontal="center"/>
    </xf>
    <xf numFmtId="4" fontId="19" fillId="0" borderId="0" xfId="0" applyNumberFormat="1" applyFont="1"/>
    <xf numFmtId="0" fontId="22" fillId="18" borderId="10" xfId="0" applyFont="1" applyFill="1" applyBorder="1" applyAlignment="1">
      <alignment vertical="center"/>
    </xf>
    <xf numFmtId="0" fontId="25" fillId="18" borderId="11" xfId="0" applyFont="1" applyFill="1" applyBorder="1" applyAlignment="1">
      <alignment vertical="center"/>
    </xf>
    <xf numFmtId="0" fontId="25" fillId="18" borderId="12" xfId="0" applyFont="1" applyFill="1" applyBorder="1" applyAlignment="1">
      <alignment vertical="center" wrapText="1"/>
    </xf>
    <xf numFmtId="0" fontId="25" fillId="18" borderId="21" xfId="0" applyFont="1" applyFill="1" applyBorder="1" applyAlignment="1">
      <alignment horizontal="center" vertical="center" wrapText="1"/>
    </xf>
    <xf numFmtId="0" fontId="25" fillId="18" borderId="12" xfId="0" applyFont="1" applyFill="1" applyBorder="1" applyAlignment="1">
      <alignment horizontal="center" vertical="center" wrapText="1"/>
    </xf>
    <xf numFmtId="3" fontId="22" fillId="0" borderId="22" xfId="0" applyNumberFormat="1" applyFont="1" applyBorder="1" applyAlignment="1">
      <alignment horizontal="right"/>
    </xf>
    <xf numFmtId="0" fontId="22" fillId="20" borderId="10" xfId="0" applyFont="1" applyFill="1" applyBorder="1" applyAlignment="1">
      <alignment vertical="center"/>
    </xf>
    <xf numFmtId="49" fontId="22" fillId="20" borderId="11" xfId="0" applyNumberFormat="1" applyFont="1" applyFill="1" applyBorder="1" applyAlignment="1">
      <alignment horizontal="left" vertical="center"/>
    </xf>
    <xf numFmtId="0" fontId="22" fillId="20" borderId="11" xfId="0" applyFont="1" applyFill="1" applyBorder="1" applyAlignment="1">
      <alignment vertical="center"/>
    </xf>
    <xf numFmtId="165" fontId="21" fillId="20" borderId="12" xfId="0" applyNumberFormat="1" applyFont="1" applyFill="1" applyBorder="1"/>
    <xf numFmtId="3" fontId="22" fillId="20" borderId="21" xfId="0" applyNumberFormat="1" applyFont="1" applyFill="1" applyBorder="1" applyAlignment="1">
      <alignment horizontal="right" vertical="center"/>
    </xf>
    <xf numFmtId="164" fontId="22" fillId="20" borderId="21" xfId="0" applyNumberFormat="1" applyFont="1" applyFill="1" applyBorder="1" applyAlignment="1">
      <alignment horizontal="right" vertical="center"/>
    </xf>
    <xf numFmtId="0" fontId="19" fillId="0" borderId="0" xfId="0" applyFont="1" applyAlignment="1">
      <alignment horizontal="left" vertical="top" wrapText="1"/>
    </xf>
    <xf numFmtId="3" fontId="19" fillId="0" borderId="0" xfId="0" applyNumberFormat="1" applyFont="1"/>
    <xf numFmtId="0" fontId="0" fillId="0" borderId="0" xfId="0" applyAlignment="1">
      <alignment horizontal="left"/>
    </xf>
    <xf numFmtId="49" fontId="22" fillId="0" borderId="13" xfId="0" applyNumberFormat="1" applyFont="1" applyBorder="1" applyAlignment="1">
      <alignment horizontal="left"/>
    </xf>
    <xf numFmtId="0" fontId="22" fillId="0" borderId="0" xfId="0" applyFont="1" applyBorder="1" applyAlignment="1">
      <alignment horizontal="left"/>
    </xf>
    <xf numFmtId="0" fontId="22" fillId="0" borderId="0" xfId="0" applyFont="1" applyBorder="1"/>
    <xf numFmtId="165" fontId="22" fillId="0" borderId="14" xfId="0" applyNumberFormat="1" applyFont="1" applyBorder="1"/>
    <xf numFmtId="164" fontId="25" fillId="0" borderId="22" xfId="0" applyNumberFormat="1" applyFont="1" applyBorder="1"/>
    <xf numFmtId="3" fontId="25" fillId="0" borderId="0" xfId="0" applyNumberFormat="1" applyFont="1"/>
    <xf numFmtId="3" fontId="21" fillId="0" borderId="22" xfId="0" applyNumberFormat="1" applyFont="1" applyBorder="1" applyAlignment="1">
      <alignment horizontal="right"/>
    </xf>
    <xf numFmtId="3" fontId="22" fillId="0" borderId="22" xfId="0" applyNumberFormat="1" applyFont="1" applyBorder="1" applyAlignment="1">
      <alignment horizontal="right"/>
    </xf>
    <xf numFmtId="3" fontId="22" fillId="0" borderId="22" xfId="0" applyNumberFormat="1" applyFont="1" applyFill="1" applyBorder="1" applyAlignment="1">
      <alignment horizontal="right"/>
    </xf>
    <xf numFmtId="3" fontId="24" fillId="20" borderId="20" xfId="0" applyNumberFormat="1" applyFont="1" applyFill="1" applyBorder="1" applyAlignment="1">
      <alignment horizontal="right" vertical="center"/>
    </xf>
    <xf numFmtId="3" fontId="19" fillId="0" borderId="16" xfId="0" applyNumberFormat="1" applyFont="1" applyBorder="1" applyAlignment="1">
      <alignment horizontal="right" vertical="center"/>
    </xf>
    <xf numFmtId="3" fontId="19" fillId="0" borderId="23" xfId="0" applyNumberFormat="1" applyFont="1" applyBorder="1" applyAlignment="1">
      <alignment horizontal="right" vertical="center"/>
    </xf>
    <xf numFmtId="3" fontId="19" fillId="0" borderId="0" xfId="0" applyNumberFormat="1" applyFont="1" applyBorder="1" applyAlignment="1">
      <alignment horizontal="right" vertical="center"/>
    </xf>
    <xf numFmtId="3" fontId="19" fillId="0" borderId="14" xfId="0" applyNumberFormat="1" applyFont="1" applyBorder="1" applyAlignment="1">
      <alignment horizontal="right" vertical="center"/>
    </xf>
    <xf numFmtId="3" fontId="19" fillId="0" borderId="18" xfId="0" applyNumberFormat="1" applyFont="1" applyBorder="1" applyAlignment="1">
      <alignment horizontal="right" vertical="center"/>
    </xf>
    <xf numFmtId="3" fontId="19" fillId="0" borderId="24" xfId="0" applyNumberFormat="1" applyFont="1" applyBorder="1" applyAlignment="1">
      <alignment horizontal="right" vertical="center"/>
    </xf>
  </cellXfs>
  <cellStyles count="42">
    <cellStyle name="20 % – Zvýraznění 1" xfId="1" builtinId="30" customBuiltin="1"/>
    <cellStyle name="20 % – Zvýraznění 2" xfId="2" builtinId="34" customBuiltin="1"/>
    <cellStyle name="20 % – Zvýraznění 3" xfId="3" builtinId="38" customBuiltin="1"/>
    <cellStyle name="20 % – Zvýraznění 4" xfId="4" builtinId="42" customBuiltin="1"/>
    <cellStyle name="20 % – Zvýraznění 5" xfId="5" builtinId="46" customBuiltin="1"/>
    <cellStyle name="20 % – Zvýraznění 6" xfId="6" builtinId="50" customBuiltin="1"/>
    <cellStyle name="40 % – Zvýraznění 1" xfId="7" builtinId="31" customBuiltin="1"/>
    <cellStyle name="40 % – Zvýraznění 2" xfId="8" builtinId="35" customBuiltin="1"/>
    <cellStyle name="40 % – Zvýraznění 3" xfId="9" builtinId="39" customBuiltin="1"/>
    <cellStyle name="40 % – Zvýraznění 4" xfId="10" builtinId="43" customBuiltin="1"/>
    <cellStyle name="40 % – Zvýraznění 5" xfId="11" builtinId="47" customBuiltin="1"/>
    <cellStyle name="40 % – Zvýraznění 6" xfId="12" builtinId="51" customBuiltin="1"/>
    <cellStyle name="60 % – Zvýraznění 1" xfId="13" builtinId="32" customBuiltin="1"/>
    <cellStyle name="60 % – Zvýraznění 2" xfId="14" builtinId="36" customBuiltin="1"/>
    <cellStyle name="60 % – Zvýraznění 3" xfId="15" builtinId="40" customBuiltin="1"/>
    <cellStyle name="60 % – Zvýraznění 4" xfId="16" builtinId="44" customBuiltin="1"/>
    <cellStyle name="60 % – Zvýraznění 5" xfId="17" builtinId="48" customBuiltin="1"/>
    <cellStyle name="60 % – Zvýraznění 6" xfId="18" builtinId="52" customBuiltin="1"/>
    <cellStyle name="Celkem" xfId="19" builtinId="25" customBuiltin="1"/>
    <cellStyle name="Kontrolní buňka" xfId="21" builtinId="23" customBuiltin="1"/>
    <cellStyle name="Nadpis 1" xfId="22" builtinId="16" customBuiltin="1"/>
    <cellStyle name="Nadpis 2" xfId="23" builtinId="17" customBuiltin="1"/>
    <cellStyle name="Nadpis 3" xfId="24" builtinId="18" customBuiltin="1"/>
    <cellStyle name="Nadpis 4" xfId="25" builtinId="19" customBuiltin="1"/>
    <cellStyle name="Název" xfId="26" builtinId="15" customBuiltin="1"/>
    <cellStyle name="Neutrální" xfId="27" builtinId="28" customBuiltin="1"/>
    <cellStyle name="Normální" xfId="0" builtinId="0"/>
    <cellStyle name="Poznámka" xfId="28" builtinId="10" customBuiltin="1"/>
    <cellStyle name="Propojená buňka" xfId="29" builtinId="24" customBuiltin="1"/>
    <cellStyle name="Správně" xfId="30" builtinId="26" customBuiltin="1"/>
    <cellStyle name="Špatně" xfId="20" builtinId="27" customBuiltin="1"/>
    <cellStyle name="Text upozornění" xfId="31" builtinId="11" customBuiltin="1"/>
    <cellStyle name="Vstup" xfId="32" builtinId="20" customBuiltin="1"/>
    <cellStyle name="Výpočet" xfId="33" builtinId="22" customBuiltin="1"/>
    <cellStyle name="Výstup" xfId="34" builtinId="21" customBuiltin="1"/>
    <cellStyle name="Vysvětlující text" xfId="35" builtinId="53" customBuiltin="1"/>
    <cellStyle name="Zvýraznění 1" xfId="36" builtinId="29" customBuiltin="1"/>
    <cellStyle name="Zvýraznění 2" xfId="37" builtinId="33" customBuiltin="1"/>
    <cellStyle name="Zvýraznění 3" xfId="38" builtinId="37" customBuiltin="1"/>
    <cellStyle name="Zvýraznění 4" xfId="39" builtinId="41" customBuiltin="1"/>
    <cellStyle name="Zvýraznění 5" xfId="40" builtinId="45" customBuiltin="1"/>
    <cellStyle name="Zvýraznění 6" xfId="41" builtinId="49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_AXA\STAVBY\KRLIST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Položky"/>
    </sheetNames>
    <sheetDataSet>
      <sheetData sheetId="0"/>
      <sheetData sheetId="1">
        <row r="13">
          <cell r="E13">
            <v>819616.74366862688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</row>
        <row r="26">
          <cell r="H26">
            <v>6556.9339493490152</v>
          </cell>
        </row>
      </sheetData>
      <sheetData sheetId="2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5112"/>
  <dimension ref="A1:N38"/>
  <sheetViews>
    <sheetView showGridLines="0" tabSelected="1" view="pageBreakPreview" topLeftCell="B1" zoomScaleNormal="100" zoomScaleSheetLayoutView="100" workbookViewId="0">
      <selection activeCell="I8" sqref="I8"/>
    </sheetView>
  </sheetViews>
  <sheetFormatPr defaultRowHeight="12.75" x14ac:dyDescent="0.2"/>
  <cols>
    <col min="1" max="1" width="0.5703125" style="1" hidden="1" customWidth="1"/>
    <col min="2" max="2" width="7.140625" style="1" customWidth="1"/>
    <col min="3" max="3" width="9.140625" style="1"/>
    <col min="4" max="4" width="19.7109375" style="1" customWidth="1"/>
    <col min="5" max="5" width="6.85546875" style="1" customWidth="1"/>
    <col min="6" max="6" width="13.140625" style="1" customWidth="1"/>
    <col min="7" max="7" width="12.42578125" style="2" customWidth="1"/>
    <col min="8" max="8" width="13.5703125" style="1" customWidth="1"/>
    <col min="9" max="9" width="11.42578125" style="2" customWidth="1"/>
    <col min="10" max="10" width="7" style="2" customWidth="1"/>
    <col min="11" max="14" width="10.7109375" style="1" customWidth="1"/>
    <col min="15" max="16384" width="9.140625" style="1"/>
  </cols>
  <sheetData>
    <row r="1" spans="2:14" ht="12" customHeight="1" x14ac:dyDescent="0.2"/>
    <row r="2" spans="2:14" ht="17.25" customHeight="1" x14ac:dyDescent="0.25">
      <c r="B2" s="3"/>
      <c r="C2" s="4" t="s">
        <v>17</v>
      </c>
      <c r="E2" s="5"/>
      <c r="F2" s="4"/>
      <c r="G2" s="6"/>
      <c r="H2" s="7" t="s">
        <v>0</v>
      </c>
      <c r="I2" s="8"/>
      <c r="K2" s="3"/>
    </row>
    <row r="3" spans="2:14" ht="6" customHeight="1" x14ac:dyDescent="0.2">
      <c r="C3" s="9"/>
      <c r="D3" s="10" t="s">
        <v>1</v>
      </c>
    </row>
    <row r="4" spans="2:14" ht="4.5" customHeight="1" x14ac:dyDescent="0.2"/>
    <row r="5" spans="2:14" ht="17.25" customHeight="1" x14ac:dyDescent="0.25">
      <c r="C5" s="11" t="s">
        <v>2</v>
      </c>
      <c r="D5" s="12" t="s">
        <v>22</v>
      </c>
      <c r="E5" s="13" t="s">
        <v>27</v>
      </c>
      <c r="F5" s="14"/>
      <c r="G5" s="15"/>
      <c r="H5" s="14"/>
      <c r="I5" s="15"/>
      <c r="N5" s="8"/>
    </row>
    <row r="6" spans="2:14" ht="15.75" x14ac:dyDescent="0.25">
      <c r="E6" s="13" t="s">
        <v>24</v>
      </c>
    </row>
    <row r="7" spans="2:14" ht="15.75" x14ac:dyDescent="0.25">
      <c r="E7" s="13"/>
    </row>
    <row r="8" spans="2:14" x14ac:dyDescent="0.2">
      <c r="C8" s="16" t="s">
        <v>18</v>
      </c>
      <c r="D8" s="61"/>
      <c r="H8" s="18" t="s">
        <v>3</v>
      </c>
      <c r="I8" s="10"/>
      <c r="J8" s="17"/>
      <c r="K8" s="17"/>
    </row>
    <row r="9" spans="2:14" x14ac:dyDescent="0.2">
      <c r="D9" s="61"/>
      <c r="H9" s="18" t="s">
        <v>4</v>
      </c>
      <c r="J9" s="17"/>
      <c r="K9" s="17"/>
    </row>
    <row r="10" spans="2:14" x14ac:dyDescent="0.2">
      <c r="C10" s="18"/>
      <c r="D10" s="61"/>
      <c r="H10" s="18"/>
      <c r="J10" s="17"/>
    </row>
    <row r="11" spans="2:14" x14ac:dyDescent="0.2">
      <c r="C11" s="18"/>
      <c r="D11"/>
      <c r="H11" s="18"/>
      <c r="J11" s="17"/>
    </row>
    <row r="12" spans="2:14" x14ac:dyDescent="0.2">
      <c r="H12" s="18"/>
      <c r="J12" s="17"/>
    </row>
    <row r="13" spans="2:14" x14ac:dyDescent="0.2">
      <c r="C13" s="16" t="s">
        <v>5</v>
      </c>
      <c r="H13" s="18" t="s">
        <v>3</v>
      </c>
      <c r="I13" s="10"/>
      <c r="J13" s="17"/>
      <c r="K13" s="17"/>
    </row>
    <row r="14" spans="2:14" x14ac:dyDescent="0.2">
      <c r="H14" s="18" t="s">
        <v>4</v>
      </c>
      <c r="I14" s="10"/>
      <c r="J14" s="17"/>
      <c r="K14" s="17"/>
    </row>
    <row r="15" spans="2:14" ht="12" customHeight="1" x14ac:dyDescent="0.2">
      <c r="C15" s="18"/>
      <c r="J15" s="18"/>
    </row>
    <row r="16" spans="2:14" ht="12" customHeight="1" x14ac:dyDescent="0.2">
      <c r="C16" s="18"/>
      <c r="J16" s="18"/>
    </row>
    <row r="17" spans="2:12" ht="24.75" customHeight="1" x14ac:dyDescent="0.2">
      <c r="C17" s="19" t="s">
        <v>6</v>
      </c>
      <c r="H17" s="19" t="s">
        <v>7</v>
      </c>
      <c r="J17" s="18"/>
    </row>
    <row r="18" spans="2:12" ht="12.75" customHeight="1" x14ac:dyDescent="0.2">
      <c r="J18" s="18"/>
    </row>
    <row r="19" spans="2:12" ht="28.5" customHeight="1" x14ac:dyDescent="0.2">
      <c r="C19" s="19" t="s">
        <v>8</v>
      </c>
      <c r="H19" s="19" t="s">
        <v>8</v>
      </c>
    </row>
    <row r="20" spans="2:12" ht="25.5" customHeight="1" x14ac:dyDescent="0.2"/>
    <row r="21" spans="2:12" ht="13.5" customHeight="1" x14ac:dyDescent="0.2">
      <c r="B21" s="20"/>
      <c r="C21" s="21"/>
      <c r="D21" s="21"/>
      <c r="E21" s="22"/>
      <c r="F21" s="23"/>
      <c r="G21" s="24"/>
      <c r="H21" s="25"/>
      <c r="I21" s="24"/>
      <c r="J21" s="26" t="s">
        <v>9</v>
      </c>
      <c r="K21" s="27"/>
    </row>
    <row r="22" spans="2:12" ht="15" customHeight="1" x14ac:dyDescent="0.2">
      <c r="B22" s="28" t="s">
        <v>10</v>
      </c>
      <c r="C22" s="29"/>
      <c r="D22" s="30">
        <v>15</v>
      </c>
      <c r="E22" s="31" t="s">
        <v>11</v>
      </c>
      <c r="F22" s="32"/>
      <c r="G22" s="33"/>
      <c r="H22" s="33"/>
      <c r="I22" s="72">
        <f>G35</f>
        <v>0</v>
      </c>
      <c r="J22" s="73"/>
      <c r="K22" s="34"/>
    </row>
    <row r="23" spans="2:12" x14ac:dyDescent="0.2">
      <c r="B23" s="28" t="s">
        <v>12</v>
      </c>
      <c r="C23" s="29"/>
      <c r="D23" s="30">
        <f>SazbaDPH1</f>
        <v>15</v>
      </c>
      <c r="E23" s="31" t="s">
        <v>11</v>
      </c>
      <c r="F23" s="35"/>
      <c r="G23" s="36"/>
      <c r="H23" s="36"/>
      <c r="I23" s="74">
        <f>ROUND(I22*D23/100,0)</f>
        <v>0</v>
      </c>
      <c r="J23" s="75"/>
      <c r="K23" s="34"/>
    </row>
    <row r="24" spans="2:12" x14ac:dyDescent="0.2">
      <c r="B24" s="28" t="s">
        <v>10</v>
      </c>
      <c r="C24" s="29"/>
      <c r="D24" s="30">
        <v>21</v>
      </c>
      <c r="E24" s="31" t="s">
        <v>11</v>
      </c>
      <c r="F24" s="35"/>
      <c r="G24" s="36"/>
      <c r="H24" s="36"/>
      <c r="I24" s="74">
        <f>StavbaCelkem</f>
        <v>0</v>
      </c>
      <c r="J24" s="75"/>
      <c r="K24" s="34"/>
    </row>
    <row r="25" spans="2:12" ht="13.5" thickBot="1" x14ac:dyDescent="0.25">
      <c r="B25" s="28" t="s">
        <v>12</v>
      </c>
      <c r="C25" s="29"/>
      <c r="D25" s="30">
        <f>SazbaDPH2</f>
        <v>21</v>
      </c>
      <c r="E25" s="31" t="s">
        <v>11</v>
      </c>
      <c r="F25" s="37"/>
      <c r="G25" s="38"/>
      <c r="H25" s="38"/>
      <c r="I25" s="76">
        <f>ROUND(I24*D24/100,0)</f>
        <v>0</v>
      </c>
      <c r="J25" s="77"/>
      <c r="K25" s="34"/>
    </row>
    <row r="26" spans="2:12" ht="16.5" thickBot="1" x14ac:dyDescent="0.25">
      <c r="B26" s="39" t="s">
        <v>13</v>
      </c>
      <c r="C26" s="40"/>
      <c r="D26" s="40"/>
      <c r="E26" s="41"/>
      <c r="F26" s="42"/>
      <c r="G26" s="43"/>
      <c r="H26" s="43"/>
      <c r="I26" s="71">
        <f>SUM(I22:I25)</f>
        <v>0</v>
      </c>
      <c r="J26" s="71"/>
      <c r="K26" s="44"/>
    </row>
    <row r="29" spans="2:12" ht="1.5" customHeight="1" x14ac:dyDescent="0.2"/>
    <row r="30" spans="2:12" ht="15.75" customHeight="1" x14ac:dyDescent="0.25">
      <c r="B30" s="13" t="s">
        <v>14</v>
      </c>
      <c r="C30" s="45"/>
      <c r="D30" s="45"/>
      <c r="E30" s="45"/>
      <c r="F30" s="45"/>
      <c r="G30" s="45"/>
      <c r="H30" s="45"/>
      <c r="I30" s="45"/>
      <c r="J30" s="45"/>
      <c r="K30" s="45"/>
      <c r="L30" s="46"/>
    </row>
    <row r="31" spans="2:12" ht="5.25" customHeight="1" x14ac:dyDescent="0.2">
      <c r="L31" s="46"/>
    </row>
    <row r="32" spans="2:12" ht="24.75" customHeight="1" x14ac:dyDescent="0.2">
      <c r="B32" s="47" t="s">
        <v>15</v>
      </c>
      <c r="C32" s="48"/>
      <c r="D32" s="48"/>
      <c r="E32" s="49"/>
      <c r="F32" s="50" t="s">
        <v>19</v>
      </c>
      <c r="G32" s="51" t="str">
        <f>CONCATENATE("Základ DPH ",SazbaDPH1," %")</f>
        <v>Základ DPH 15 %</v>
      </c>
      <c r="H32" s="50" t="str">
        <f>CONCATENATE("Základ DPH ",SazbaDPH2," %")</f>
        <v>Základ DPH 21 %</v>
      </c>
      <c r="I32" s="50" t="s">
        <v>20</v>
      </c>
      <c r="J32" s="50" t="s">
        <v>11</v>
      </c>
    </row>
    <row r="33" spans="2:13" s="14" customFormat="1" x14ac:dyDescent="0.2">
      <c r="B33" s="62" t="s">
        <v>21</v>
      </c>
      <c r="C33" s="63" t="s">
        <v>25</v>
      </c>
      <c r="D33" s="64"/>
      <c r="E33" s="65"/>
      <c r="F33" s="52">
        <f t="shared" ref="F33" si="0">G33+H33+I33</f>
        <v>0</v>
      </c>
      <c r="G33" s="70">
        <v>0</v>
      </c>
      <c r="H33" s="69"/>
      <c r="I33" s="68">
        <f t="shared" ref="I33" si="1">(G33*SazbaDPH1)/100+(H33*SazbaDPH2)/100</f>
        <v>0</v>
      </c>
      <c r="J33" s="66" t="str">
        <f t="shared" ref="J33:J35" si="2">IF(CelkemObjekty=0,"",F33/CelkemObjekty*100)</f>
        <v/>
      </c>
      <c r="L33" s="67"/>
    </row>
    <row r="34" spans="2:13" s="14" customFormat="1" x14ac:dyDescent="0.2">
      <c r="B34" s="62" t="s">
        <v>23</v>
      </c>
      <c r="C34" s="63" t="s">
        <v>26</v>
      </c>
      <c r="D34" s="64"/>
      <c r="E34" s="65"/>
      <c r="F34" s="69">
        <f t="shared" ref="F34" si="3">G34+H34+I34</f>
        <v>0</v>
      </c>
      <c r="G34" s="70">
        <v>0</v>
      </c>
      <c r="H34" s="69"/>
      <c r="I34" s="68">
        <f t="shared" ref="I34" si="4">(G34*SazbaDPH1)/100+(H34*SazbaDPH2)/100</f>
        <v>0</v>
      </c>
      <c r="J34" s="66" t="str">
        <f t="shared" ref="J34" si="5">IF(CelkemObjekty=0,"",F34/CelkemObjekty*100)</f>
        <v/>
      </c>
      <c r="L34" s="67"/>
    </row>
    <row r="35" spans="2:13" ht="17.25" customHeight="1" x14ac:dyDescent="0.2">
      <c r="B35" s="53" t="s">
        <v>16</v>
      </c>
      <c r="C35" s="54"/>
      <c r="D35" s="55"/>
      <c r="E35" s="56"/>
      <c r="F35" s="57">
        <f>SUM(F33:F34)</f>
        <v>0</v>
      </c>
      <c r="G35" s="57">
        <f>SUM(G33:G34)</f>
        <v>0</v>
      </c>
      <c r="H35" s="57">
        <f>SUM(H33:H34)</f>
        <v>0</v>
      </c>
      <c r="I35" s="57">
        <f>SUM(I33:I34)</f>
        <v>0</v>
      </c>
      <c r="J35" s="58" t="str">
        <f t="shared" si="2"/>
        <v/>
      </c>
      <c r="M35" s="60"/>
    </row>
    <row r="36" spans="2:13" x14ac:dyDescent="0.2">
      <c r="B36" s="59"/>
      <c r="C36" s="59"/>
      <c r="D36" s="59"/>
      <c r="E36" s="59"/>
      <c r="F36" s="59"/>
      <c r="G36" s="59"/>
      <c r="H36" s="59"/>
      <c r="I36" s="59"/>
      <c r="J36" s="59"/>
      <c r="K36" s="59"/>
    </row>
    <row r="37" spans="2:13" ht="9.75" customHeight="1" x14ac:dyDescent="0.2">
      <c r="B37" s="59"/>
      <c r="C37" s="59"/>
      <c r="D37" s="59"/>
      <c r="E37" s="59"/>
      <c r="F37" s="59"/>
      <c r="G37" s="59"/>
      <c r="H37" s="59"/>
      <c r="I37" s="59"/>
      <c r="J37" s="59"/>
      <c r="K37" s="59"/>
    </row>
    <row r="38" spans="2:13" ht="7.5" customHeight="1" x14ac:dyDescent="0.2">
      <c r="B38" s="59"/>
      <c r="C38" s="59"/>
      <c r="D38" s="59"/>
      <c r="E38" s="59"/>
      <c r="F38" s="59"/>
      <c r="G38" s="59"/>
      <c r="H38" s="59"/>
      <c r="I38" s="59"/>
      <c r="J38" s="59"/>
      <c r="K38" s="59"/>
    </row>
  </sheetData>
  <mergeCells count="5">
    <mergeCell ref="I26:J26"/>
    <mergeCell ref="I22:J22"/>
    <mergeCell ref="I23:J23"/>
    <mergeCell ref="I24:J24"/>
    <mergeCell ref="I25:J25"/>
  </mergeCells>
  <phoneticPr fontId="18" type="noConversion"/>
  <pageMargins left="0.39370078740157483" right="0.19685039370078741" top="0.39370078740157483" bottom="0.39370078740157483" header="0" footer="0.19685039370078741"/>
  <pageSetup paperSize="9" scale="96" fitToHeight="999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20</vt:i4>
      </vt:variant>
    </vt:vector>
  </HeadingPairs>
  <TitlesOfParts>
    <vt:vector size="21" baseType="lpstr">
      <vt:lpstr>Stavba</vt:lpstr>
      <vt:lpstr>Stavba!CelkemObjekty</vt:lpstr>
      <vt:lpstr>Stavba!CisloStavby</vt:lpstr>
      <vt:lpstr>Stavba!dadresa</vt:lpstr>
      <vt:lpstr>Stavba!DIČ</vt:lpstr>
      <vt:lpstr>Stavba!dmisto</vt:lpstr>
      <vt:lpstr>Stavba!dpsc</vt:lpstr>
      <vt:lpstr>Stavba!IČO</vt:lpstr>
      <vt:lpstr>Stavba!NazevObjektu</vt:lpstr>
      <vt:lpstr>Stavba!NazevStavby</vt:lpstr>
      <vt:lpstr>Stavba!Objednatel</vt:lpstr>
      <vt:lpstr>Stavba!Objekt</vt:lpstr>
      <vt:lpstr>Stavba!Oblast_tisku</vt:lpstr>
      <vt:lpstr>Stavba!odic</vt:lpstr>
      <vt:lpstr>Stavba!oico</vt:lpstr>
      <vt:lpstr>Stavba!onazev</vt:lpstr>
      <vt:lpstr>Stavba!opsc</vt:lpstr>
      <vt:lpstr>Stavba!SazbaDPH1</vt:lpstr>
      <vt:lpstr>Stavba!SazbaDPH2</vt:lpstr>
      <vt:lpstr>Stavba!StavbaCelkem</vt:lpstr>
      <vt:lpstr>Stavba!Zhotovitel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</dc:creator>
  <cp:lastModifiedBy>user</cp:lastModifiedBy>
  <cp:lastPrinted>2012-07-30T12:25:22Z</cp:lastPrinted>
  <dcterms:created xsi:type="dcterms:W3CDTF">2011-02-11T14:26:06Z</dcterms:created>
  <dcterms:modified xsi:type="dcterms:W3CDTF">2021-03-11T08:48:16Z</dcterms:modified>
</cp:coreProperties>
</file>