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28680" yWindow="65416" windowWidth="29040" windowHeight="15720" activeTab="1"/>
  </bookViews>
  <sheets>
    <sheet name="Check list KPI" sheetId="12" r:id="rId1"/>
    <sheet name="01" sheetId="5" r:id="rId2"/>
    <sheet name="02" sheetId="4" r:id="rId3"/>
    <sheet name="03" sheetId="1" r:id="rId4"/>
    <sheet name="04" sheetId="3" r:id="rId5"/>
    <sheet name="05" sheetId="6" r:id="rId6"/>
    <sheet name="Celkové_skóre_KPI_za....týden " sheetId="9" r:id="rId7"/>
    <sheet name="CKS_KPI_za měsíc...." sheetId="10" r:id="rId8"/>
  </sheets>
  <definedNames/>
  <calcPr calcId="191029"/>
  <extLst/>
</workbook>
</file>

<file path=xl/sharedStrings.xml><?xml version="1.0" encoding="utf-8"?>
<sst xmlns="http://schemas.openxmlformats.org/spreadsheetml/2006/main" count="146" uniqueCount="79">
  <si>
    <t>Budova/místo:</t>
  </si>
  <si>
    <t>Kontroloval:</t>
  </si>
  <si>
    <t>Datum:</t>
  </si>
  <si>
    <t>Přítomni:</t>
  </si>
  <si>
    <t>Čas kontroly:</t>
  </si>
  <si>
    <t>Parametr</t>
  </si>
  <si>
    <t>Název:</t>
  </si>
  <si>
    <t>Popis parametru</t>
  </si>
  <si>
    <t>Bodové ohodnocení</t>
  </si>
  <si>
    <t>Počet kontrolovaných ploch</t>
  </si>
  <si>
    <t>Počet možných bodů</t>
  </si>
  <si>
    <t>Počet získaných bodů</t>
  </si>
  <si>
    <t>Podlaha</t>
  </si>
  <si>
    <t>Dveře, prosklenné plochy,zrcadla</t>
  </si>
  <si>
    <t>Stoly a nábytek, židle,kancelářská technika, zařizovací předměty,zařízení umístěné na stěnách</t>
  </si>
  <si>
    <t>Odpadní koše vč. skartovaček</t>
  </si>
  <si>
    <t>Odpadní koše jsou čisté, bez skvrn i šmouh, nepáchnou, vnitřní části jsou suché a nevykazují známky plísní. Uvnitř jsou nepoškozené čisté sáčky. Naplnění odpovídá periodě úklidu.</t>
  </si>
  <si>
    <t>Celkový počet bodů</t>
  </si>
  <si>
    <t>Celkové kontrolní skóre</t>
  </si>
  <si>
    <t xml:space="preserve">Plochy musí být prosté souvislého prachu, bez ohmatů, skvrn a šmouh, odpadků a hrubých nečistot. Nelepí. </t>
  </si>
  <si>
    <t>Pisoáry, WC mísy</t>
  </si>
  <si>
    <t>Podlaha včetně rohoží</t>
  </si>
  <si>
    <t>Dveře</t>
  </si>
  <si>
    <t>Plocha dveří vč. rámů musí být beze šmouh, souvislých ploch prachových částic, nesmí lepit .</t>
  </si>
  <si>
    <t xml:space="preserve">Celkové kontrolní skóre KPI </t>
  </si>
  <si>
    <t xml:space="preserve">Celkové kontrolní skóre </t>
  </si>
  <si>
    <t>Celkové kontrolní skóre KPI za měsíc…….</t>
  </si>
  <si>
    <t>Týden č.</t>
  </si>
  <si>
    <t>Celkem</t>
  </si>
  <si>
    <t xml:space="preserve">Plochy musí být prosté souvislého prachu, bez ohmatů, skvrn a šmouh.Nesmí lepit. </t>
  </si>
  <si>
    <t xml:space="preserve">Odpadní koše </t>
  </si>
  <si>
    <t>Umyvadla,dřezy, vodovodní baterie</t>
  </si>
  <si>
    <t>Odpadní koše vč.na tříděný odpad</t>
  </si>
  <si>
    <t xml:space="preserve">Vypínače, zásuvky a kliky, dotyková místa </t>
  </si>
  <si>
    <t>Vypínače, zásuvky a kliky, dotyková místa, zásobníky hygienického materiálu</t>
  </si>
  <si>
    <r>
      <t>Vypínače,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zásuvky</t>
    </r>
    <r>
      <rPr>
        <b/>
        <sz val="11"/>
        <color rgb="FF000000"/>
        <rFont val="Calibri"/>
        <family val="2"/>
      </rPr>
      <t xml:space="preserve"> a kliky, dotyková místa </t>
    </r>
  </si>
  <si>
    <t>Umyvadla, vodovodní baterie, sprchy</t>
  </si>
  <si>
    <t>Checklist pro kontrolu KPI</t>
  </si>
  <si>
    <t>Plochy nelepí, jsou čisté, bez skvrn a prachových částic. Nejsou známky barevných změn.</t>
  </si>
  <si>
    <t xml:space="preserve">Parapety, otopná tělesa, další zařízení na stěnách atd. </t>
  </si>
  <si>
    <t>Dveře, prosklenné plochy a zrcadla</t>
  </si>
  <si>
    <t xml:space="preserve">Umyvadla a obklady jsou prosté prachu, šmouh, zaschlých okapů od mýdel, prosté zaschlých kapek vytvářejících vodní kámen, vodního kamene na a u baterií i výpustí. Plochy jsou prosté rezatých skvrn a nálepek. Zásobníky na ručníky a mýdlo jsou prosté prachu (i uvnitř), jsou viditelně beze šmouh a skvrn, nevykazují známky zaschlého vodního kamene. </t>
  </si>
  <si>
    <t>Plochy musí být prosté skvrn od výkalů a nečistot, prachových částic, vnitřní části nesmí být zašedlé a s rezavými skvrnami, pod límcem nesmí být minerální a močové usazeniny.  WC souprava (štětka a stojánek musí být čisté, nepáchnou a štětka propláchnutá.</t>
  </si>
  <si>
    <t xml:space="preserve">Parapety, kabelové kanály, hlásiče, info.tabule, hasící přístroje, otopná tělesa, klimatizační vstupy, </t>
  </si>
  <si>
    <t>Plocha tvrdých podlah vč. schodiště musí být viditelně beze šmouh, prachu, tmavých skvrn a pruhů jak v ploše tak na soklech a lištách. Plocha koberců a textilních rohoží nesmí být s prachem, s viditelnými nečistotami. Plocha gumových rohoží musí být prostá volných nečistot, vody, listí a sněhu, musí být čistá.Plochy nesmí klouzat, lepit a nesmí na nich být hrubé nečistoty.</t>
  </si>
  <si>
    <t xml:space="preserve">Stoly a nábytek vč. čalouněného, židle, zábradlí, </t>
  </si>
  <si>
    <t>Obklady stěn do výše 1,5 m, příčky,nábytek, zařízení umístěné na stěnách</t>
  </si>
  <si>
    <t>Plocha podlah musí být viditelně beze šmouh, prachu, nečistot, tmavých skvrn a pruhů. Na plochách je možný výskyt lokálních nečistot v době mezi úklidy do 20% ploch.</t>
  </si>
  <si>
    <t>Plocha tvrdých podlah musí být viditelně beze šmouh, prachu, tmavých skvrn a pruhů. Plocha koberců nesmí být s tmavými cestami a pruhy, nesmí se vyskytovat staré skvrny, bez nečistot a prachu.</t>
  </si>
  <si>
    <t>Vypínače, zásuvky, zařízení na stěnách</t>
  </si>
  <si>
    <t>Rozvody, rozvodové skříně, regály, hasící přístroje, otopná tělesa, klimatizační vstupy</t>
  </si>
  <si>
    <t>VÝTAHY</t>
  </si>
  <si>
    <t>Plocha podlah musí být viditelně beze šmouh, prachu a nečistot, tmavých skvrn, odpadků, hrubých nečistot a pruhů.
Spodní drážky dveří čisté bez hrubých nečistot</t>
  </si>
  <si>
    <t xml:space="preserve">Plocha dveří, stěn a zrcadel musí být beze šmouh, souvislých ploch prachových částic a bez ohmatů (lze připustit lokální ohmaty prstů, ale nejvíce v množství 20 % plochy). </t>
  </si>
  <si>
    <t>Dveře, zrcadla, ovládání výtahu</t>
  </si>
  <si>
    <t>Plochy musí být prosté souvislého prachu, bez ohmatů, skvrn a šmouh. Nelepí.</t>
  </si>
  <si>
    <t xml:space="preserve">Plocha musí být viditelně beze šmouh, prachu, nečistot, tmavých skvrn a pruhů, nesmí být kluzká, a to jak v ploše, tak i u soklů a lišt. </t>
  </si>
  <si>
    <t xml:space="preserve">Plocha dveří a skleněných ploch vč. rámů musí být beze šmouh, souvislých ploch prachových částic, nesmí lepit (a to ani kliky) a bez ohmatů (lze připustit lokální ohmaty prstů kolem kliky, ale nejvíce v množství 5% plochy). </t>
  </si>
  <si>
    <t xml:space="preserve">Plochy nelepí, jsou čisté, bez skvrn a prachových částic. Nejsou známky barevných změn. </t>
  </si>
  <si>
    <t xml:space="preserve">Plochy nelepí, jsou čisté, bez skvrn a prachových částic, místnost je bez pavučin. </t>
  </si>
  <si>
    <t>Plochy nelepí, jsou bez skvrn a prachových částic, ohmatů. V prostorách nejsou pavučiny.</t>
  </si>
  <si>
    <t>Plochy nelepí, jsou bez skvrn a prachových částic, ohmatů. V prostoru nejsou pavučiny.</t>
  </si>
  <si>
    <t>Parapety, kabelové kanály, hlásiče, květináče, info.tabule, hasící přístroje, otopná tělesa, klimatizační vstupy, zásobníky vody</t>
  </si>
  <si>
    <t>Plochy nelepí, jsou bez větších skvrn a souvislé vrstvy prachových částic, ohmatů.</t>
  </si>
  <si>
    <t xml:space="preserve">Plocha dveří, skleněných ploch a zrcadel vč. rámů musí být beze šmouh, souvislých ploch prachových částic, nesmí lepit (a to ani kliky) a bez ohmatů (lze připustit lokální ohmaty prstů kolem kliky, ale nejvíce v množství 5% plochy).  Skleněné plochy jsou lesklé, bez šmouh a ohmatů. </t>
  </si>
  <si>
    <t>Umyvadla a obklady jsou prosté prachu, šmouh, zaschlých okapů od mýdel, prosté zaschlých kapek vytvářejících vodní kámen, vodního kamene na a u baterií i výpustí. Plochy jsou prosté rezatých skvrn a nálepek. Zásobníky na ručníky a mýdlo jsou prosté prachu (i uvnitř), jsou viditelně beze šmouh a skvrn, nevykazují známky zaschlého vodního kamene. Zásobníky jsou naplněny minimálně ze 2/3.</t>
  </si>
  <si>
    <t>Plochy nelepí, jsou čisté, bez skvrn a prachových částic. Nejsou známky barevných změn. Zásobníky na toaletní papír, ručníky a mýdlo jsou prosté prachu (i uvnitř), jsou viditelně beze šmouh a skvrn, nevykazují známky zaschlého vodního kamene a plísně. Zásobníky na ručníky a mýdlo jsou doplněny a naplněny minimálně ze 2/3, v zásobníku toaletního papíru je ho dostatečné množství.</t>
  </si>
  <si>
    <t>Plocha  vč. rámů musí být beze šmouh, souvislých ploch prachových částic, nesmí lepit ( a to ani kliky a dotyková místa) a bez ohmatů (lze připustit lokální ohmaty prstů kolem kliky a dotykových míst, ale nejvíce v množství 5% plochy). Skleněné plochy jsou celoplošně lesklé a bez ohmatů a šmouh.</t>
  </si>
  <si>
    <t>Dveře, zařizovací předměty, vstupní brány,výtahy, prosklenné plochy, obklady stěn do výše 1,5 m a zařízení umístěné na stěnách</t>
  </si>
  <si>
    <t>"ÚKLIDOVÉ SLUŽBY PRO POLIKLINIKU OTROKOVICE"</t>
  </si>
  <si>
    <t>CHODBY, ČEKÁRNY, SCHODIŠTĚ</t>
  </si>
  <si>
    <t>KPI 01</t>
  </si>
  <si>
    <t>KPI 02</t>
  </si>
  <si>
    <t>SOCIÁLNÍ ZAŘÍZENÍ</t>
  </si>
  <si>
    <t>KPI 03</t>
  </si>
  <si>
    <t>MÍSTNOSTI, KANCELÁŘE</t>
  </si>
  <si>
    <t>KPI 04</t>
  </si>
  <si>
    <t>KPI 05</t>
  </si>
  <si>
    <t>Stojany na 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</si>
</sst>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>
      <protection locked="0"/>
    </xf>
    <xf numFmtId="9" fontId="0" fillId="0" borderId="1" xfId="20" applyBorder="1"/>
    <xf numFmtId="0" fontId="2" fillId="0" borderId="0" xfId="0" applyFont="1" applyAlignment="1">
      <alignment wrapText="1"/>
    </xf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6" fillId="0" borderId="3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9" fontId="0" fillId="2" borderId="1" xfId="20" applyFill="1" applyBorder="1" applyAlignment="1">
      <alignment horizontal="center" vertical="center"/>
    </xf>
    <xf numFmtId="9" fontId="6" fillId="2" borderId="1" xfId="20" applyFont="1" applyFill="1" applyBorder="1" applyAlignment="1">
      <alignment horizontal="center" vertical="center"/>
    </xf>
    <xf numFmtId="9" fontId="0" fillId="2" borderId="3" xfId="2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</xdr:row>
      <xdr:rowOff>171450</xdr:rowOff>
    </xdr:from>
    <xdr:to>
      <xdr:col>7</xdr:col>
      <xdr:colOff>0</xdr:colOff>
      <xdr:row>10</xdr:row>
      <xdr:rowOff>171450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8725" y="933450"/>
          <a:ext cx="3038475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1047750</xdr:colOff>
      <xdr:row>0</xdr:row>
      <xdr:rowOff>609600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166687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1057275</xdr:colOff>
      <xdr:row>0</xdr:row>
      <xdr:rowOff>590550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525"/>
          <a:ext cx="166687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0</xdr:row>
      <xdr:rowOff>581025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6687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1047750</xdr:colOff>
      <xdr:row>0</xdr:row>
      <xdr:rowOff>638175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7150"/>
          <a:ext cx="166687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1047750</xdr:colOff>
      <xdr:row>0</xdr:row>
      <xdr:rowOff>676275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0"/>
          <a:ext cx="166687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1695450</xdr:colOff>
      <xdr:row>3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166687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1076325</xdr:colOff>
      <xdr:row>3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168592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7:I21"/>
  <sheetViews>
    <sheetView view="pageLayout" workbookViewId="0" topLeftCell="A1">
      <selection activeCell="H23" sqref="H23"/>
    </sheetView>
  </sheetViews>
  <sheetFormatPr defaultColWidth="9.140625" defaultRowHeight="15"/>
  <sheetData>
    <row r="17" spans="1:9" ht="21">
      <c r="A17" s="46" t="s">
        <v>37</v>
      </c>
      <c r="B17" s="46"/>
      <c r="C17" s="46"/>
      <c r="D17" s="46"/>
      <c r="E17" s="46"/>
      <c r="F17" s="46"/>
      <c r="G17" s="46"/>
      <c r="H17" s="46"/>
      <c r="I17" s="46"/>
    </row>
    <row r="18" spans="1:9" ht="21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23.25">
      <c r="A19" s="47" t="s">
        <v>69</v>
      </c>
      <c r="B19" s="47"/>
      <c r="C19" s="47"/>
      <c r="D19" s="47"/>
      <c r="E19" s="47"/>
      <c r="F19" s="47"/>
      <c r="G19" s="47"/>
      <c r="H19" s="47"/>
      <c r="I19" s="47"/>
    </row>
    <row r="20" spans="1:9" ht="15">
      <c r="A20" s="48"/>
      <c r="B20" s="48"/>
      <c r="C20" s="48"/>
      <c r="D20" s="48"/>
      <c r="E20" s="48"/>
      <c r="F20" s="48"/>
      <c r="G20" s="48"/>
      <c r="H20" s="48"/>
      <c r="I20" s="48"/>
    </row>
    <row r="21" spans="1:9" ht="15">
      <c r="A21" s="48"/>
      <c r="B21" s="48"/>
      <c r="C21" s="48"/>
      <c r="D21" s="48"/>
      <c r="E21" s="48"/>
      <c r="F21" s="48"/>
      <c r="G21" s="48"/>
      <c r="H21" s="48"/>
      <c r="I21" s="48"/>
    </row>
  </sheetData>
  <mergeCells count="4">
    <mergeCell ref="A17:I17"/>
    <mergeCell ref="A19:I19"/>
    <mergeCell ref="A20:I20"/>
    <mergeCell ref="A21:I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2"/>
  <headerFooter>
    <oddHeader>&amp;LPříloha č. 12 zadávací dokumentace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H14"/>
  <sheetViews>
    <sheetView tabSelected="1" view="pageLayout" workbookViewId="0" topLeftCell="A2">
      <selection activeCell="G14" sqref="G14"/>
    </sheetView>
  </sheetViews>
  <sheetFormatPr defaultColWidth="9.140625" defaultRowHeight="15"/>
  <cols>
    <col min="1" max="1" width="9.28125" style="0" customWidth="1"/>
    <col min="2" max="2" width="17.7109375" style="0" customWidth="1"/>
    <col min="3" max="3" width="46.7109375" style="0" customWidth="1"/>
    <col min="4" max="4" width="12.421875" style="0" customWidth="1"/>
    <col min="5" max="5" width="14.421875" style="0" customWidth="1"/>
    <col min="6" max="6" width="9.28125" style="0" customWidth="1"/>
  </cols>
  <sheetData>
    <row r="1" spans="1:7" ht="77.25" customHeight="1">
      <c r="A1" s="13"/>
      <c r="B1" s="13"/>
      <c r="C1" s="13"/>
      <c r="D1" s="13"/>
      <c r="E1" s="13"/>
      <c r="F1" s="13"/>
      <c r="G1" s="13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71</v>
      </c>
      <c r="B5" s="1" t="s">
        <v>70</v>
      </c>
    </row>
    <row r="6" spans="1:8" ht="45">
      <c r="A6" s="2" t="s">
        <v>5</v>
      </c>
      <c r="B6" s="2" t="s">
        <v>6</v>
      </c>
      <c r="C6" s="2" t="s">
        <v>7</v>
      </c>
      <c r="D6" s="27" t="s">
        <v>8</v>
      </c>
      <c r="E6" s="27" t="s">
        <v>9</v>
      </c>
      <c r="F6" s="41" t="s">
        <v>10</v>
      </c>
      <c r="G6" s="27" t="s">
        <v>11</v>
      </c>
      <c r="H6" s="8"/>
    </row>
    <row r="7" spans="1:7" ht="120">
      <c r="A7" s="30">
        <v>1</v>
      </c>
      <c r="B7" s="29" t="s">
        <v>21</v>
      </c>
      <c r="C7" s="17" t="s">
        <v>44</v>
      </c>
      <c r="D7" s="36">
        <v>1</v>
      </c>
      <c r="E7" s="36"/>
      <c r="F7" s="37">
        <f aca="true" t="shared" si="0" ref="F7:F12">PRODUCT(D7:E7)</f>
        <v>1</v>
      </c>
      <c r="G7" s="36"/>
    </row>
    <row r="8" spans="1:7" ht="135">
      <c r="A8" s="30">
        <v>2</v>
      </c>
      <c r="B8" s="29" t="s">
        <v>68</v>
      </c>
      <c r="C8" s="17" t="s">
        <v>67</v>
      </c>
      <c r="D8" s="36">
        <v>1</v>
      </c>
      <c r="E8" s="36"/>
      <c r="F8" s="37">
        <f t="shared" si="0"/>
        <v>1</v>
      </c>
      <c r="G8" s="36"/>
    </row>
    <row r="9" spans="1:7" ht="45">
      <c r="A9" s="30">
        <v>3</v>
      </c>
      <c r="B9" s="29" t="s">
        <v>45</v>
      </c>
      <c r="C9" s="17" t="s">
        <v>29</v>
      </c>
      <c r="D9" s="36">
        <v>1</v>
      </c>
      <c r="E9" s="36"/>
      <c r="F9" s="37">
        <f t="shared" si="0"/>
        <v>1</v>
      </c>
      <c r="G9" s="36"/>
    </row>
    <row r="10" spans="1:7" ht="60">
      <c r="A10" s="30">
        <v>4</v>
      </c>
      <c r="B10" s="29" t="s">
        <v>32</v>
      </c>
      <c r="C10" s="17" t="s">
        <v>16</v>
      </c>
      <c r="D10" s="36">
        <v>1</v>
      </c>
      <c r="E10" s="36"/>
      <c r="F10" s="37">
        <f t="shared" si="0"/>
        <v>1</v>
      </c>
      <c r="G10" s="36"/>
    </row>
    <row r="11" spans="1:7" ht="45">
      <c r="A11" s="30">
        <v>5</v>
      </c>
      <c r="B11" s="29" t="s">
        <v>35</v>
      </c>
      <c r="C11" s="17" t="s">
        <v>58</v>
      </c>
      <c r="D11" s="36">
        <v>1</v>
      </c>
      <c r="E11" s="36"/>
      <c r="F11" s="37">
        <f t="shared" si="0"/>
        <v>1</v>
      </c>
      <c r="G11" s="36"/>
    </row>
    <row r="12" spans="1:7" ht="135">
      <c r="A12" s="30">
        <v>6</v>
      </c>
      <c r="B12" s="29" t="s">
        <v>62</v>
      </c>
      <c r="C12" s="19" t="s">
        <v>60</v>
      </c>
      <c r="D12" s="36">
        <v>1</v>
      </c>
      <c r="E12" s="36"/>
      <c r="F12" s="37">
        <f t="shared" si="0"/>
        <v>1</v>
      </c>
      <c r="G12" s="36"/>
    </row>
    <row r="13" spans="1:7" ht="30">
      <c r="A13" s="28"/>
      <c r="B13" s="29" t="s">
        <v>17</v>
      </c>
      <c r="C13" s="40"/>
      <c r="D13" s="36"/>
      <c r="E13" s="36"/>
      <c r="F13" s="37">
        <f>SUM(F6:F12)</f>
        <v>6</v>
      </c>
      <c r="G13" s="36">
        <f>SUM(G7:G12)</f>
        <v>0</v>
      </c>
    </row>
    <row r="14" spans="1:7" ht="30">
      <c r="A14" s="28"/>
      <c r="B14" s="29" t="s">
        <v>18</v>
      </c>
      <c r="C14" s="40"/>
      <c r="D14" s="36"/>
      <c r="E14" s="36"/>
      <c r="F14" s="37"/>
      <c r="G14" s="43">
        <f>IMDIV(G13,F13)*1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2"/>
  <headerFooter>
    <oddHeader>&amp;C&amp;"Calibri,Tučné"ÚKLIDOVÉ SLUŽBY PRO POLIKLINIKU OTROKOVICE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G16"/>
  <sheetViews>
    <sheetView view="pageLayout" workbookViewId="0" topLeftCell="A12">
      <selection activeCell="G16" sqref="G16"/>
    </sheetView>
  </sheetViews>
  <sheetFormatPr defaultColWidth="9.140625" defaultRowHeight="15"/>
  <cols>
    <col min="1" max="1" width="9.28125" style="0" customWidth="1"/>
    <col min="2" max="2" width="17.7109375" style="0" customWidth="1"/>
    <col min="3" max="3" width="38.28125" style="0" customWidth="1"/>
    <col min="4" max="4" width="11.421875" style="0" customWidth="1"/>
    <col min="5" max="5" width="9.28125" style="0" customWidth="1"/>
  </cols>
  <sheetData>
    <row r="1" spans="1:7" ht="77.25" customHeight="1">
      <c r="A1" s="13"/>
      <c r="B1" s="13"/>
      <c r="C1" s="13"/>
      <c r="D1" s="13"/>
      <c r="E1" s="13"/>
      <c r="F1" s="13"/>
      <c r="G1" s="13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72</v>
      </c>
      <c r="B5" s="1" t="s">
        <v>73</v>
      </c>
    </row>
    <row r="6" spans="1:7" ht="60">
      <c r="A6" s="2" t="s">
        <v>5</v>
      </c>
      <c r="B6" s="2" t="s">
        <v>6</v>
      </c>
      <c r="C6" s="2" t="s">
        <v>7</v>
      </c>
      <c r="D6" s="27" t="s">
        <v>8</v>
      </c>
      <c r="E6" s="27" t="s">
        <v>9</v>
      </c>
      <c r="F6" s="27" t="s">
        <v>10</v>
      </c>
      <c r="G6" s="27" t="s">
        <v>11</v>
      </c>
    </row>
    <row r="7" spans="1:7" ht="60">
      <c r="A7" s="30">
        <v>1</v>
      </c>
      <c r="B7" s="26" t="s">
        <v>12</v>
      </c>
      <c r="C7" s="17" t="s">
        <v>56</v>
      </c>
      <c r="D7" s="36">
        <v>1</v>
      </c>
      <c r="E7" s="36"/>
      <c r="F7" s="36">
        <f aca="true" t="shared" si="0" ref="F7:F14">PRODUCT(D7:E7)</f>
        <v>1</v>
      </c>
      <c r="G7" s="36"/>
    </row>
    <row r="8" spans="1:7" ht="90">
      <c r="A8" s="30">
        <v>2</v>
      </c>
      <c r="B8" s="27" t="s">
        <v>40</v>
      </c>
      <c r="C8" s="17" t="s">
        <v>57</v>
      </c>
      <c r="D8" s="36">
        <v>1</v>
      </c>
      <c r="E8" s="36"/>
      <c r="F8" s="36">
        <f t="shared" si="0"/>
        <v>1</v>
      </c>
      <c r="G8" s="36"/>
    </row>
    <row r="9" spans="1:7" ht="75">
      <c r="A9" s="30">
        <v>3</v>
      </c>
      <c r="B9" s="27" t="s">
        <v>46</v>
      </c>
      <c r="C9" s="17" t="s">
        <v>19</v>
      </c>
      <c r="D9" s="36">
        <v>1</v>
      </c>
      <c r="E9" s="36"/>
      <c r="F9" s="36">
        <f t="shared" si="0"/>
        <v>1</v>
      </c>
      <c r="G9" s="36"/>
    </row>
    <row r="10" spans="1:7" ht="75">
      <c r="A10" s="30">
        <v>4</v>
      </c>
      <c r="B10" s="27" t="s">
        <v>30</v>
      </c>
      <c r="C10" s="20" t="s">
        <v>16</v>
      </c>
      <c r="D10" s="36">
        <v>1</v>
      </c>
      <c r="E10" s="36"/>
      <c r="F10" s="36">
        <f t="shared" si="0"/>
        <v>1</v>
      </c>
      <c r="G10" s="36"/>
    </row>
    <row r="11" spans="1:7" ht="165">
      <c r="A11" s="30">
        <v>5</v>
      </c>
      <c r="B11" s="27" t="s">
        <v>34</v>
      </c>
      <c r="C11" s="17" t="s">
        <v>66</v>
      </c>
      <c r="D11" s="36">
        <v>1</v>
      </c>
      <c r="E11" s="36"/>
      <c r="F11" s="36">
        <f t="shared" si="0"/>
        <v>1</v>
      </c>
      <c r="G11" s="36"/>
    </row>
    <row r="12" spans="1:7" ht="150">
      <c r="A12" s="30">
        <v>6</v>
      </c>
      <c r="B12" s="27" t="s">
        <v>36</v>
      </c>
      <c r="C12" s="19" t="s">
        <v>41</v>
      </c>
      <c r="D12" s="36">
        <v>1</v>
      </c>
      <c r="E12" s="36"/>
      <c r="F12" s="36">
        <f t="shared" si="0"/>
        <v>1</v>
      </c>
      <c r="G12" s="36"/>
    </row>
    <row r="13" spans="1:7" ht="105">
      <c r="A13" s="30">
        <v>7</v>
      </c>
      <c r="B13" s="27" t="s">
        <v>20</v>
      </c>
      <c r="C13" s="17" t="s">
        <v>42</v>
      </c>
      <c r="D13" s="36">
        <v>1</v>
      </c>
      <c r="E13" s="36"/>
      <c r="F13" s="36">
        <f t="shared" si="0"/>
        <v>1</v>
      </c>
      <c r="G13" s="36"/>
    </row>
    <row r="14" spans="1:7" ht="120">
      <c r="A14" s="30">
        <v>8</v>
      </c>
      <c r="B14" s="27" t="s">
        <v>43</v>
      </c>
      <c r="C14" s="17" t="s">
        <v>61</v>
      </c>
      <c r="D14" s="36">
        <v>1</v>
      </c>
      <c r="E14" s="36"/>
      <c r="F14" s="36">
        <f t="shared" si="0"/>
        <v>1</v>
      </c>
      <c r="G14" s="36"/>
    </row>
    <row r="15" spans="1:7" ht="30">
      <c r="A15" s="2"/>
      <c r="B15" s="3" t="s">
        <v>17</v>
      </c>
      <c r="C15" s="18"/>
      <c r="D15" s="36"/>
      <c r="E15" s="36"/>
      <c r="F15" s="36">
        <f>SUM(F7:F14)</f>
        <v>8</v>
      </c>
      <c r="G15" s="36">
        <f>SUM(G7:G14)</f>
        <v>0</v>
      </c>
    </row>
    <row r="16" spans="1:7" ht="30">
      <c r="A16" s="2"/>
      <c r="B16" s="3" t="s">
        <v>18</v>
      </c>
      <c r="C16" s="18"/>
      <c r="D16" s="36"/>
      <c r="E16" s="36"/>
      <c r="F16" s="36"/>
      <c r="G16" s="43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8" r:id="rId2"/>
  <headerFooter>
    <oddHeader>&amp;C&amp;"Calibri,Tučné"ÚKLIDOVÉ SLUŽBY PRO POLIKLINIKU OTROKOVICE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15"/>
  <sheetViews>
    <sheetView view="pageLayout" workbookViewId="0" topLeftCell="A10">
      <selection activeCell="G7" sqref="G7"/>
    </sheetView>
  </sheetViews>
  <sheetFormatPr defaultColWidth="9.140625" defaultRowHeight="15"/>
  <cols>
    <col min="1" max="1" width="9.28125" style="0" customWidth="1"/>
    <col min="2" max="2" width="17.7109375" style="0" customWidth="1"/>
    <col min="3" max="3" width="35.00390625" style="0" customWidth="1"/>
    <col min="4" max="4" width="12.421875" style="0" customWidth="1"/>
    <col min="5" max="5" width="9.28125" style="0" customWidth="1"/>
  </cols>
  <sheetData>
    <row r="1" spans="1:7" ht="77.25" customHeight="1">
      <c r="A1" s="13"/>
      <c r="B1" s="13"/>
      <c r="C1" s="13"/>
      <c r="D1" s="13"/>
      <c r="E1" s="13"/>
      <c r="F1" s="13"/>
      <c r="G1" s="13"/>
    </row>
    <row r="2" spans="1:7" ht="15">
      <c r="A2" s="13" t="s">
        <v>0</v>
      </c>
      <c r="B2" s="13"/>
      <c r="C2" s="13"/>
      <c r="D2" s="13" t="s">
        <v>1</v>
      </c>
      <c r="E2" s="13"/>
      <c r="F2" s="13"/>
      <c r="G2" s="13"/>
    </row>
    <row r="3" spans="1:7" ht="15">
      <c r="A3" s="13" t="s">
        <v>2</v>
      </c>
      <c r="B3" s="13"/>
      <c r="C3" s="13"/>
      <c r="D3" s="13" t="s">
        <v>3</v>
      </c>
      <c r="E3" s="13"/>
      <c r="F3" s="13"/>
      <c r="G3" s="13"/>
    </row>
    <row r="4" spans="1:7" ht="15">
      <c r="A4" s="13" t="s">
        <v>4</v>
      </c>
      <c r="B4" s="13"/>
      <c r="C4" s="13"/>
      <c r="D4" s="13"/>
      <c r="E4" s="13"/>
      <c r="F4" s="13"/>
      <c r="G4" s="13"/>
    </row>
    <row r="5" spans="1:6" ht="15">
      <c r="A5" s="14" t="s">
        <v>74</v>
      </c>
      <c r="B5" s="14" t="s">
        <v>75</v>
      </c>
      <c r="C5" s="13"/>
      <c r="D5" s="13"/>
      <c r="E5" s="13"/>
      <c r="F5" s="13"/>
    </row>
    <row r="6" spans="1:7" ht="60">
      <c r="A6" s="15" t="s">
        <v>5</v>
      </c>
      <c r="B6" s="15" t="s">
        <v>6</v>
      </c>
      <c r="C6" s="15" t="s">
        <v>7</v>
      </c>
      <c r="D6" s="42" t="s">
        <v>8</v>
      </c>
      <c r="E6" s="16" t="s">
        <v>9</v>
      </c>
      <c r="F6" s="16" t="s">
        <v>10</v>
      </c>
      <c r="G6" s="16" t="s">
        <v>11</v>
      </c>
    </row>
    <row r="7" spans="1:7" ht="90">
      <c r="A7" s="32">
        <v>1</v>
      </c>
      <c r="B7" s="31" t="s">
        <v>12</v>
      </c>
      <c r="C7" s="17" t="s">
        <v>48</v>
      </c>
      <c r="D7" s="38">
        <v>1</v>
      </c>
      <c r="E7" s="38"/>
      <c r="F7" s="38">
        <f aca="true" t="shared" si="0" ref="F7:F13">PRODUCT(D7:E7)</f>
        <v>1</v>
      </c>
      <c r="G7" s="38"/>
    </row>
    <row r="8" spans="1:7" ht="135">
      <c r="A8" s="32">
        <v>2</v>
      </c>
      <c r="B8" s="21" t="s">
        <v>13</v>
      </c>
      <c r="C8" s="17" t="s">
        <v>64</v>
      </c>
      <c r="D8" s="38">
        <v>1</v>
      </c>
      <c r="E8" s="38"/>
      <c r="F8" s="38">
        <f t="shared" si="0"/>
        <v>1</v>
      </c>
      <c r="G8" s="38"/>
    </row>
    <row r="9" spans="1:7" ht="105">
      <c r="A9" s="32">
        <v>3</v>
      </c>
      <c r="B9" s="21" t="s">
        <v>14</v>
      </c>
      <c r="C9" s="19" t="s">
        <v>55</v>
      </c>
      <c r="D9" s="38">
        <v>1</v>
      </c>
      <c r="E9" s="38"/>
      <c r="F9" s="38">
        <f t="shared" si="0"/>
        <v>1</v>
      </c>
      <c r="G9" s="38"/>
    </row>
    <row r="10" spans="1:7" ht="93" customHeight="1">
      <c r="A10" s="32">
        <v>4</v>
      </c>
      <c r="B10" s="21" t="s">
        <v>15</v>
      </c>
      <c r="C10" s="17" t="s">
        <v>16</v>
      </c>
      <c r="D10" s="38">
        <v>1</v>
      </c>
      <c r="E10" s="38"/>
      <c r="F10" s="38">
        <f t="shared" si="0"/>
        <v>1</v>
      </c>
      <c r="G10" s="38"/>
    </row>
    <row r="11" spans="1:7" ht="45">
      <c r="A11" s="32">
        <v>5</v>
      </c>
      <c r="B11" s="21" t="s">
        <v>33</v>
      </c>
      <c r="C11" s="17" t="s">
        <v>38</v>
      </c>
      <c r="D11" s="38">
        <v>1</v>
      </c>
      <c r="E11" s="38"/>
      <c r="F11" s="38">
        <f t="shared" si="0"/>
        <v>1</v>
      </c>
      <c r="G11" s="38"/>
    </row>
    <row r="12" spans="1:7" ht="60">
      <c r="A12" s="32">
        <v>6</v>
      </c>
      <c r="B12" s="21" t="s">
        <v>39</v>
      </c>
      <c r="C12" s="19" t="s">
        <v>60</v>
      </c>
      <c r="D12" s="38">
        <v>1</v>
      </c>
      <c r="E12" s="38"/>
      <c r="F12" s="38">
        <f t="shared" si="0"/>
        <v>1</v>
      </c>
      <c r="G12" s="38"/>
    </row>
    <row r="13" spans="1:10" ht="180">
      <c r="A13" s="32">
        <v>7</v>
      </c>
      <c r="B13" s="21" t="s">
        <v>31</v>
      </c>
      <c r="C13" s="19" t="s">
        <v>65</v>
      </c>
      <c r="D13" s="38">
        <v>1</v>
      </c>
      <c r="E13" s="38"/>
      <c r="F13" s="38">
        <f t="shared" si="0"/>
        <v>1</v>
      </c>
      <c r="G13" s="38"/>
      <c r="J13" s="6"/>
    </row>
    <row r="14" spans="1:7" ht="30">
      <c r="A14" s="15"/>
      <c r="B14" s="16" t="s">
        <v>17</v>
      </c>
      <c r="C14" s="18"/>
      <c r="D14" s="38"/>
      <c r="E14" s="38"/>
      <c r="F14" s="38">
        <f>SUM(F7:F13)</f>
        <v>7</v>
      </c>
      <c r="G14" s="38">
        <f>SUM(G7:G13)</f>
        <v>0</v>
      </c>
    </row>
    <row r="15" spans="1:7" ht="30">
      <c r="A15" s="15"/>
      <c r="B15" s="16" t="s">
        <v>18</v>
      </c>
      <c r="C15" s="18"/>
      <c r="D15" s="38"/>
      <c r="E15" s="38"/>
      <c r="F15" s="38"/>
      <c r="G15" s="44">
        <f>IMDIV(G14,F14)*1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2"/>
  <headerFooter>
    <oddHeader>&amp;C&amp;"Calibri,Tučné"ÚKLIDOVÉ SLUŽBY PRO POLIKLINIKU OTROKOVICE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G10"/>
  <sheetViews>
    <sheetView view="pageLayout" workbookViewId="0" topLeftCell="A4">
      <selection activeCell="G9" sqref="G9"/>
    </sheetView>
  </sheetViews>
  <sheetFormatPr defaultColWidth="9.140625" defaultRowHeight="15"/>
  <cols>
    <col min="1" max="1" width="9.28125" style="0" customWidth="1"/>
    <col min="2" max="2" width="17.7109375" style="0" customWidth="1"/>
    <col min="3" max="3" width="31.421875" style="0" customWidth="1"/>
    <col min="4" max="4" width="12.57421875" style="0" customWidth="1"/>
    <col min="5" max="5" width="9.28125" style="0" customWidth="1"/>
  </cols>
  <sheetData>
    <row r="1" ht="75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76</v>
      </c>
      <c r="B5" s="1" t="s">
        <v>51</v>
      </c>
    </row>
    <row r="6" spans="1:7" ht="60">
      <c r="A6" s="22" t="s">
        <v>5</v>
      </c>
      <c r="B6" s="22" t="s">
        <v>6</v>
      </c>
      <c r="C6" s="22" t="s">
        <v>7</v>
      </c>
      <c r="D6" s="34" t="s">
        <v>8</v>
      </c>
      <c r="E6" s="23" t="s">
        <v>9</v>
      </c>
      <c r="F6" s="23" t="s">
        <v>10</v>
      </c>
      <c r="G6" s="23" t="s">
        <v>11</v>
      </c>
    </row>
    <row r="7" spans="1:7" ht="90">
      <c r="A7" s="35">
        <v>1</v>
      </c>
      <c r="B7" s="33" t="s">
        <v>12</v>
      </c>
      <c r="C7" s="24" t="s">
        <v>52</v>
      </c>
      <c r="D7" s="39">
        <v>1</v>
      </c>
      <c r="E7" s="39"/>
      <c r="F7" s="39">
        <f aca="true" t="shared" si="0" ref="F7:F8">PRODUCT(D7:E7)</f>
        <v>1</v>
      </c>
      <c r="G7" s="39"/>
    </row>
    <row r="8" spans="1:7" ht="90">
      <c r="A8" s="35">
        <v>2</v>
      </c>
      <c r="B8" s="34" t="s">
        <v>54</v>
      </c>
      <c r="C8" s="24" t="s">
        <v>53</v>
      </c>
      <c r="D8" s="39">
        <v>1</v>
      </c>
      <c r="E8" s="39"/>
      <c r="F8" s="39">
        <f t="shared" si="0"/>
        <v>1</v>
      </c>
      <c r="G8" s="39"/>
    </row>
    <row r="9" spans="1:7" ht="30">
      <c r="A9" s="22"/>
      <c r="B9" s="34" t="s">
        <v>17</v>
      </c>
      <c r="C9" s="24"/>
      <c r="D9" s="39"/>
      <c r="E9" s="39"/>
      <c r="F9" s="39">
        <f>SUM(F7:F8)</f>
        <v>2</v>
      </c>
      <c r="G9" s="39">
        <f>SUM(G7:G8)</f>
        <v>0</v>
      </c>
    </row>
    <row r="10" spans="1:7" ht="30">
      <c r="A10" s="22"/>
      <c r="B10" s="34" t="s">
        <v>18</v>
      </c>
      <c r="C10" s="25"/>
      <c r="D10" s="39"/>
      <c r="E10" s="39"/>
      <c r="F10" s="39"/>
      <c r="G10" s="45">
        <f>IMDIV(G9,F9)*1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2"/>
  <headerFooter>
    <oddHeader>&amp;C&amp;"Calibri,Tučné"ÚKLIDOVÉ SLUŽBY PRO POLIKLINIKU OTROKOVICE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G12"/>
  <sheetViews>
    <sheetView view="pageLayout" workbookViewId="0" topLeftCell="A7">
      <selection activeCell="G12" sqref="G12"/>
    </sheetView>
  </sheetViews>
  <sheetFormatPr defaultColWidth="9.140625" defaultRowHeight="15"/>
  <cols>
    <col min="1" max="1" width="9.28125" style="0" customWidth="1"/>
    <col min="2" max="2" width="17.7109375" style="0" customWidth="1"/>
    <col min="3" max="3" width="34.28125" style="0" customWidth="1"/>
    <col min="4" max="4" width="11.421875" style="0" customWidth="1"/>
    <col min="5" max="5" width="14.7109375" style="0" customWidth="1"/>
    <col min="6" max="6" width="9.28125" style="0" customWidth="1"/>
  </cols>
  <sheetData>
    <row r="1" spans="1:7" ht="77.25" customHeight="1">
      <c r="A1" s="13"/>
      <c r="B1" s="13"/>
      <c r="C1" s="13"/>
      <c r="D1" s="13"/>
      <c r="E1" s="13"/>
      <c r="F1" s="13"/>
      <c r="G1" s="13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77</v>
      </c>
      <c r="B5" s="1" t="s">
        <v>78</v>
      </c>
    </row>
    <row r="6" spans="1:7" ht="45">
      <c r="A6" s="2" t="s">
        <v>5</v>
      </c>
      <c r="B6" s="2" t="s">
        <v>6</v>
      </c>
      <c r="C6" s="2" t="s">
        <v>7</v>
      </c>
      <c r="D6" s="27" t="s">
        <v>8</v>
      </c>
      <c r="E6" s="3" t="s">
        <v>9</v>
      </c>
      <c r="F6" s="3" t="s">
        <v>10</v>
      </c>
      <c r="G6" s="3" t="s">
        <v>11</v>
      </c>
    </row>
    <row r="7" spans="1:7" ht="75">
      <c r="A7" s="30">
        <v>1</v>
      </c>
      <c r="B7" s="26" t="s">
        <v>12</v>
      </c>
      <c r="C7" s="17" t="s">
        <v>47</v>
      </c>
      <c r="D7" s="36">
        <v>1</v>
      </c>
      <c r="E7" s="36"/>
      <c r="F7" s="36">
        <f>PRODUCT(D7:E7)</f>
        <v>1</v>
      </c>
      <c r="G7" s="36"/>
    </row>
    <row r="8" spans="1:7" ht="45">
      <c r="A8" s="30">
        <v>2</v>
      </c>
      <c r="B8" s="27" t="s">
        <v>22</v>
      </c>
      <c r="C8" s="17" t="s">
        <v>23</v>
      </c>
      <c r="D8" s="36">
        <v>1</v>
      </c>
      <c r="E8" s="36"/>
      <c r="F8" s="36">
        <f>PRODUCT(D8:E8)</f>
        <v>1</v>
      </c>
      <c r="G8" s="36"/>
    </row>
    <row r="9" spans="1:7" ht="45">
      <c r="A9" s="30">
        <v>3</v>
      </c>
      <c r="B9" s="27" t="s">
        <v>49</v>
      </c>
      <c r="C9" s="17" t="s">
        <v>59</v>
      </c>
      <c r="D9" s="36">
        <v>1</v>
      </c>
      <c r="E9" s="36"/>
      <c r="F9" s="36">
        <f>PRODUCT(D9:E9)</f>
        <v>1</v>
      </c>
      <c r="G9" s="36"/>
    </row>
    <row r="10" spans="1:7" ht="105">
      <c r="A10" s="30">
        <v>4</v>
      </c>
      <c r="B10" s="27" t="s">
        <v>50</v>
      </c>
      <c r="C10" s="17" t="s">
        <v>63</v>
      </c>
      <c r="D10" s="36">
        <v>1</v>
      </c>
      <c r="E10" s="36"/>
      <c r="F10" s="36">
        <f>PRODUCT(D10:E10)</f>
        <v>1</v>
      </c>
      <c r="G10" s="36"/>
    </row>
    <row r="11" spans="1:7" ht="30">
      <c r="A11" s="2"/>
      <c r="B11" s="3" t="s">
        <v>17</v>
      </c>
      <c r="C11" s="5"/>
      <c r="D11" s="36"/>
      <c r="E11" s="36"/>
      <c r="F11" s="36">
        <f>SUM(F7:F10)</f>
        <v>4</v>
      </c>
      <c r="G11" s="36">
        <f>SUM(G7:G10)</f>
        <v>0</v>
      </c>
    </row>
    <row r="12" spans="1:7" ht="30">
      <c r="A12" s="2"/>
      <c r="B12" s="3" t="s">
        <v>18</v>
      </c>
      <c r="C12" s="5"/>
      <c r="D12" s="36"/>
      <c r="E12" s="36"/>
      <c r="F12" s="36"/>
      <c r="G12" s="43">
        <f>IMDIV(G11,F11)*1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2"/>
  <headerFooter>
    <oddHeader>&amp;C&amp;"-,Tučné"ÚKLIDOVÉ SLUŽBY PRO POLIKLINIKU OTROKOVICE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6:B9"/>
  <sheetViews>
    <sheetView view="pageLayout" workbookViewId="0" topLeftCell="A1">
      <selection activeCell="B19" sqref="B19"/>
    </sheetView>
  </sheetViews>
  <sheetFormatPr defaultColWidth="9.140625" defaultRowHeight="15"/>
  <cols>
    <col min="1" max="1" width="25.421875" style="0" customWidth="1"/>
    <col min="2" max="2" width="20.7109375" style="0" customWidth="1"/>
    <col min="3" max="3" width="9.28125" style="0" customWidth="1"/>
  </cols>
  <sheetData>
    <row r="6" ht="15">
      <c r="A6" s="1" t="s">
        <v>24</v>
      </c>
    </row>
    <row r="7" spans="1:2" ht="15">
      <c r="A7" s="4" t="s">
        <v>10</v>
      </c>
      <c r="B7" s="4" t="s">
        <v>11</v>
      </c>
    </row>
    <row r="8" spans="1:2" ht="15">
      <c r="A8" s="4">
        <f>'01'!F13+'02'!F15+'03'!F14+'04'!F9+'05'!F11</f>
        <v>27</v>
      </c>
      <c r="B8" s="4">
        <f>'01'!G13+'02'!G15+'03'!G14+'04'!G9+'05'!G11</f>
        <v>0</v>
      </c>
    </row>
    <row r="9" spans="1:2" ht="15">
      <c r="A9" s="2" t="s">
        <v>25</v>
      </c>
      <c r="B9" s="7">
        <f>IMDIV(B8,A8)*1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799847602844"/>
    <pageSetUpPr fitToPage="1"/>
  </sheetPr>
  <dimension ref="A6:C14"/>
  <sheetViews>
    <sheetView view="pageLayout" workbookViewId="0" topLeftCell="A1">
      <selection activeCell="C15" sqref="C15"/>
    </sheetView>
  </sheetViews>
  <sheetFormatPr defaultColWidth="9.140625" defaultRowHeight="15"/>
  <cols>
    <col min="2" max="2" width="25.28125" style="0" customWidth="1"/>
    <col min="3" max="3" width="27.00390625" style="0" customWidth="1"/>
  </cols>
  <sheetData>
    <row r="6" spans="1:2" ht="15">
      <c r="A6" s="1" t="s">
        <v>26</v>
      </c>
      <c r="B6" s="1"/>
    </row>
    <row r="7" spans="1:3" ht="15">
      <c r="A7" s="11" t="s">
        <v>27</v>
      </c>
      <c r="B7" s="9" t="s">
        <v>10</v>
      </c>
      <c r="C7" s="4" t="s">
        <v>11</v>
      </c>
    </row>
    <row r="8" spans="1:3" ht="15">
      <c r="A8" s="11"/>
      <c r="B8" s="9"/>
      <c r="C8" s="4"/>
    </row>
    <row r="9" spans="1:3" ht="15">
      <c r="A9" s="11"/>
      <c r="B9" s="9"/>
      <c r="C9" s="4"/>
    </row>
    <row r="10" spans="1:3" ht="15">
      <c r="A10" s="11"/>
      <c r="B10" s="9"/>
      <c r="C10" s="4"/>
    </row>
    <row r="11" spans="1:3" ht="15">
      <c r="A11" s="11"/>
      <c r="B11" s="9"/>
      <c r="C11" s="4"/>
    </row>
    <row r="12" spans="1:3" ht="15">
      <c r="A12" s="11"/>
      <c r="B12" s="9"/>
      <c r="C12" s="4"/>
    </row>
    <row r="13" spans="1:3" ht="15">
      <c r="A13" s="11" t="s">
        <v>28</v>
      </c>
      <c r="B13" s="9">
        <f>SUM(B8:B12)</f>
        <v>0</v>
      </c>
      <c r="C13" s="4">
        <f>SUM(C8:C12)</f>
        <v>0</v>
      </c>
    </row>
    <row r="14" spans="1:3" ht="15">
      <c r="A14" s="11"/>
      <c r="B14" s="10" t="s">
        <v>25</v>
      </c>
      <c r="C14" s="7" t="e">
        <f>IMDIV(C13,B13)*1</f>
        <v>#NUM!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6D441E0EDEE4099CF7A4F15BBB0FF" ma:contentTypeVersion="11" ma:contentTypeDescription="Create a new document." ma:contentTypeScope="" ma:versionID="538e2740b74e15bf378d5ee3512092ec">
  <xsd:schema xmlns:xsd="http://www.w3.org/2001/XMLSchema" xmlns:xs="http://www.w3.org/2001/XMLSchema" xmlns:p="http://schemas.microsoft.com/office/2006/metadata/properties" xmlns:ns3="a21416cf-8887-48fd-a457-380ea2619c8b" xmlns:ns4="73ed59e8-b5ca-45ec-8dba-37872847b4a0" targetNamespace="http://schemas.microsoft.com/office/2006/metadata/properties" ma:root="true" ma:fieldsID="6dc2ad3f8a7e3a20d78e05f5c46955c5" ns3:_="" ns4:_="">
    <xsd:import namespace="a21416cf-8887-48fd-a457-380ea2619c8b"/>
    <xsd:import namespace="73ed59e8-b5ca-45ec-8dba-37872847b4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416cf-8887-48fd-a457-380ea2619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d59e8-b5ca-45ec-8dba-37872847b4a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E60948-8837-4DC8-AE9A-B791B8883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416cf-8887-48fd-a457-380ea2619c8b"/>
    <ds:schemaRef ds:uri="73ed59e8-b5ca-45ec-8dba-37872847b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6B2C86-E153-4008-9275-6858F708D9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E87255-3ACA-4BB4-A37F-A4205D135A74}">
  <ds:schemaRefs>
    <ds:schemaRef ds:uri="73ed59e8-b5ca-45ec-8dba-37872847b4a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21416cf-8887-48fd-a457-380ea2619c8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Josef Křeháček</cp:lastModifiedBy>
  <cp:lastPrinted>2019-11-05T07:24:17Z</cp:lastPrinted>
  <dcterms:created xsi:type="dcterms:W3CDTF">2013-07-22T12:12:52Z</dcterms:created>
  <dcterms:modified xsi:type="dcterms:W3CDTF">2022-10-14T07:35:05Z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60218@ukzuz.cz</vt:lpwstr>
  </property>
  <property fmtid="{D5CDD505-2E9C-101B-9397-08002B2CF9AE}" pid="5" name="MSIP_Label_ddfdcfce-ddd9-46fd-a41e-890a4587f248_SetDate">
    <vt:lpwstr>2019-11-04T16:40:20.6840370Z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492abc28-0199-4635-a1f5-940e77cc0889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0x01010032E6D441E0EDEE4099CF7A4F15BBB0FF</vt:lpwstr>
  </property>
</Properties>
</file>